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S Publications\ANNUAL REPORT\2023\Sent Thusitha\"/>
    </mc:Choice>
  </mc:AlternateContent>
  <bookViews>
    <workbookView xWindow="0" yWindow="0" windowWidth="20496" windowHeight="7752"/>
  </bookViews>
  <sheets>
    <sheet name="DECADE AT A GLANCE" sheetId="2" r:id="rId1"/>
    <sheet name="Financial Statements - Company" sheetId="1" r:id="rId2"/>
  </sheets>
  <externalReferences>
    <externalReference r:id="rId3"/>
  </externalReferences>
  <definedNames>
    <definedName name="_xlnm.Print_Area" localSheetId="0">'DECADE AT A GLANCE'!$A$3:$L$51</definedName>
  </definedNames>
  <calcPr calcId="162913"/>
</workbook>
</file>

<file path=xl/calcChain.xml><?xml version="1.0" encoding="utf-8"?>
<calcChain xmlns="http://schemas.openxmlformats.org/spreadsheetml/2006/main">
  <c r="C50" i="2" l="1"/>
  <c r="C12" i="2"/>
  <c r="J47" i="2" l="1"/>
  <c r="J46" i="2"/>
  <c r="J45" i="2"/>
</calcChain>
</file>

<file path=xl/sharedStrings.xml><?xml version="1.0" encoding="utf-8"?>
<sst xmlns="http://schemas.openxmlformats.org/spreadsheetml/2006/main" count="150" uniqueCount="105">
  <si>
    <t>Rs. '000</t>
  </si>
  <si>
    <t>2013/14</t>
  </si>
  <si>
    <t>2014/15</t>
  </si>
  <si>
    <t>2015/16</t>
  </si>
  <si>
    <t>2016/17</t>
  </si>
  <si>
    <t>2016/ 17</t>
  </si>
  <si>
    <t>Assets</t>
  </si>
  <si>
    <t xml:space="preserve">Liabilities </t>
  </si>
  <si>
    <t>Deferred Tax Liabilities</t>
  </si>
  <si>
    <t>Reserves</t>
  </si>
  <si>
    <t>%</t>
  </si>
  <si>
    <t>Interest Spread</t>
  </si>
  <si>
    <t>Debt to Equity</t>
  </si>
  <si>
    <t>Equity to Deposits</t>
  </si>
  <si>
    <t>Rs.</t>
  </si>
  <si>
    <t>Dividend Cover</t>
  </si>
  <si>
    <t>Dividend Payout</t>
  </si>
  <si>
    <t>Market Capitalisation</t>
  </si>
  <si>
    <t xml:space="preserve">Interest Cover </t>
  </si>
  <si>
    <t>Growth</t>
  </si>
  <si>
    <t>Employee</t>
  </si>
  <si>
    <t>2017/18</t>
  </si>
  <si>
    <t>2017/ 18</t>
  </si>
  <si>
    <t>Equity</t>
  </si>
  <si>
    <t>2018/19</t>
  </si>
  <si>
    <t>2018/ 19</t>
  </si>
  <si>
    <t>2019/20</t>
  </si>
  <si>
    <t>2019/ 20</t>
  </si>
  <si>
    <t>Financial Assets Measured at Fair Value Through Other Comprehensive Income</t>
  </si>
  <si>
    <t>Income Statement</t>
  </si>
  <si>
    <t xml:space="preserve">Interest Income </t>
  </si>
  <si>
    <t>Interest Expenses</t>
  </si>
  <si>
    <t>Net Interest Income</t>
  </si>
  <si>
    <t>Other Operating Income</t>
  </si>
  <si>
    <t>Total Operating Income</t>
  </si>
  <si>
    <t>Other Financial Assets</t>
  </si>
  <si>
    <t>Other Non Financial Assets</t>
  </si>
  <si>
    <t>Intangible Assets</t>
  </si>
  <si>
    <t>Deferred Tax Assets</t>
  </si>
  <si>
    <t>Total Assets</t>
  </si>
  <si>
    <t>Other Financial Liabilities</t>
  </si>
  <si>
    <t>Other Non Financial Liabilities</t>
  </si>
  <si>
    <t>Current Tax Liabilities</t>
  </si>
  <si>
    <t>Total Liabilities</t>
  </si>
  <si>
    <t>Stated Capital</t>
  </si>
  <si>
    <t>Retained Earnings</t>
  </si>
  <si>
    <t>2020/21</t>
  </si>
  <si>
    <t>Post Employment Benefit Liability</t>
  </si>
  <si>
    <t>Total Operating Expenses</t>
  </si>
  <si>
    <t>Income Tax Expense</t>
  </si>
  <si>
    <t>Income</t>
  </si>
  <si>
    <t>Cash and Cash Equivalents</t>
  </si>
  <si>
    <t>Financial Assets at Amortised Cost - Loans and Receivables</t>
  </si>
  <si>
    <t>Financial Assets at Amortised Cost - Lease Rentals Receivable and Stock Out on Hire</t>
  </si>
  <si>
    <t xml:space="preserve">Property, Plant and Equipment </t>
  </si>
  <si>
    <t>Due to Banks</t>
  </si>
  <si>
    <t>Financial Liabilities at Amortised Cost - Due to Depositors</t>
  </si>
  <si>
    <t>Debt Instruments Issued and Other Borrowed Funds</t>
  </si>
  <si>
    <t>Total Equity</t>
  </si>
  <si>
    <t>Total Liabilities and Equity</t>
  </si>
  <si>
    <t>2020/ 21</t>
  </si>
  <si>
    <t>Key Indicators</t>
  </si>
  <si>
    <t>Operating Results</t>
  </si>
  <si>
    <t>Cost to Income</t>
  </si>
  <si>
    <t>Financial Position</t>
  </si>
  <si>
    <t>Total Assets to Equity</t>
  </si>
  <si>
    <t>Investor Information</t>
  </si>
  <si>
    <t>Return on Equity (ROE)</t>
  </si>
  <si>
    <t>Return on Assets (ROA)</t>
  </si>
  <si>
    <t>Dividend per Share (DPS)</t>
  </si>
  <si>
    <t>Dividend Yield</t>
  </si>
  <si>
    <t>Price Earning Ratio (PE)</t>
  </si>
  <si>
    <t xml:space="preserve">Price to Book Value (PBV) </t>
  </si>
  <si>
    <t>Rs. Million</t>
  </si>
  <si>
    <t>Interest Income</t>
  </si>
  <si>
    <t>Interest Expense</t>
  </si>
  <si>
    <t>Lending Portfolio</t>
  </si>
  <si>
    <t>Total Assets per Employee</t>
  </si>
  <si>
    <t>No. of Branches</t>
  </si>
  <si>
    <t>No. of Employees</t>
  </si>
  <si>
    <t>Tax on Financial Services</t>
  </si>
  <si>
    <t>Financial Assets Recognised Through Profit or Loss - Measured at Fair Value</t>
  </si>
  <si>
    <t>Statement of Financial Position</t>
  </si>
  <si>
    <t>Equity to Assets</t>
  </si>
  <si>
    <t>No. of times</t>
  </si>
  <si>
    <t>Rs. ‘000</t>
  </si>
  <si>
    <t>Profit before Taxation</t>
  </si>
  <si>
    <t>Profit before Tax per Employee</t>
  </si>
  <si>
    <t>Profit after Tax per Employee</t>
  </si>
  <si>
    <t>Profit after Taxation</t>
  </si>
  <si>
    <t>2021/22</t>
  </si>
  <si>
    <t>2021/ 22</t>
  </si>
  <si>
    <t>Financial Statements - Company</t>
  </si>
  <si>
    <t>2022/23</t>
  </si>
  <si>
    <t>2022/ 23</t>
  </si>
  <si>
    <t>Impairment Charges</t>
  </si>
  <si>
    <t>Profit for the Year</t>
  </si>
  <si>
    <t>DECADE AT A GLANCE</t>
  </si>
  <si>
    <t>Investment in Subsidiaries</t>
  </si>
  <si>
    <t>Net Interest Margin (NIM)</t>
  </si>
  <si>
    <t>Net Assets Value per Share</t>
  </si>
  <si>
    <t>Earnings per Share (EPS)</t>
  </si>
  <si>
    <t>Market Price per Share</t>
  </si>
  <si>
    <t>Customer Deposits</t>
  </si>
  <si>
    <t>Employees per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</si>
</sst>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00%"/>
    <numFmt numFmtId="167" formatCode="0.0%"/>
    <numFmt numFmtId="168" formatCode="_-[$€]* #,##0.00_-;\-[$€]* #,##0.00_-;_-[$€]* &quot;-&quot;??_-;_-@_-"/>
    <numFmt numFmtId="169" formatCode="_(&quot;Rs.&quot;* #,##0_);_(&quot;Rs.&quot;* \(#,##0\);_(&quot;Rs.&quot;* &quot;-&quot;_);_(@_)"/>
    <numFmt numFmtId="170" formatCode="_(* #,##0.0000_);_(* \(#,##0.0000\);_(* &quot;-&quot;??_);_(@_)"/>
    <numFmt numFmtId="171" formatCode="00"/>
    <numFmt numFmtId="172" formatCode="#,##0.00;#,##0.00"/>
    <numFmt numFmtId="173" formatCode="[$-409]dddd\,\ mmmm\ dd\,\ yyyy"/>
    <numFmt numFmtId="174" formatCode="0.000"/>
    <numFmt numFmtId="175" formatCode="[$-409]d\-mmm\-yy;@"/>
    <numFmt numFmtId="176" formatCode="_-* #,##0_-;\-* #,##0_-;_-* &quot;-&quot;??_-;_-@_-"/>
    <numFmt numFmtId="177" formatCode="_(* #,##0_);_(* \(#,##0\);_(* &quot;-&quot;??_);_(@_)"/>
    <numFmt numFmtId="178" formatCode="#,##0_ ;\-#,##0\ "/>
  </numFmts>
  <fonts count="7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sz val="9"/>
      <name val="Cambria"/>
      <family val="1"/>
      <scheme val="major"/>
    </font>
    <font>
      <b/>
      <i/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indexed="37"/>
      <name val="Calibri"/>
      <family val="2"/>
    </font>
    <font>
      <b/>
      <sz val="14"/>
      <name val="Helv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2"/>
      <name val="Helv"/>
      <charset val="134"/>
    </font>
    <font>
      <b/>
      <sz val="11"/>
      <color indexed="8"/>
      <name val="Calibri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9"/>
      <color indexed="60"/>
      <name val="Calibri"/>
      <family val="2"/>
    </font>
    <font>
      <sz val="9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theme="1"/>
      <name val="Arial"/>
      <family val="2"/>
    </font>
    <font>
      <sz val="8"/>
      <name val="Verdana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24"/>
      <color indexed="13"/>
      <name val="Helv"/>
      <charset val="13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i/>
      <sz val="9"/>
      <color indexed="23"/>
      <name val="Calibri"/>
      <family val="2"/>
    </font>
    <font>
      <i/>
      <sz val="11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62"/>
      <name val="Calibri"/>
      <family val="2"/>
    </font>
    <font>
      <b/>
      <sz val="18"/>
      <color indexed="56"/>
      <name val="Cambria"/>
      <family val="1"/>
    </font>
    <font>
      <sz val="8"/>
      <color indexed="8"/>
      <name val="Arial"/>
      <family val="2"/>
    </font>
    <font>
      <sz val="10"/>
      <name val="Courier"/>
      <charset val="134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sz val="9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1"/>
      <name val="Verdana"/>
      <family val="2"/>
    </font>
    <font>
      <b/>
      <sz val="18"/>
      <color indexed="62"/>
      <name val="Cambria"/>
      <family val="1"/>
    </font>
    <font>
      <b/>
      <sz val="9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8"/>
        <bgColor indexed="18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0"/>
        <bgColor indexed="40"/>
      </patternFill>
    </fill>
    <fill>
      <patternFill patternType="solid">
        <fgColor indexed="57"/>
        <bgColor indexed="57"/>
      </patternFill>
    </fill>
    <fill>
      <patternFill patternType="solid">
        <fgColor indexed="11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60"/>
        <bgColor indexed="60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4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12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0"/>
        <bgColor indexed="64"/>
      </patternFill>
    </fill>
    <fill>
      <patternFill patternType="solid">
        <fgColor indexed="58"/>
        <bgColor indexed="58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8"/>
        <bgColor indexed="41"/>
      </patternFill>
    </fill>
  </fills>
  <borders count="50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rgb="FFC00000"/>
      </bottom>
      <diagonal/>
    </border>
    <border>
      <left/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rgb="FFFF0000"/>
      </bottom>
      <diagonal/>
    </border>
  </borders>
  <cellStyleXfs count="2390">
    <xf numFmtId="0" fontId="0" fillId="0" borderId="0"/>
    <xf numFmtId="0" fontId="75" fillId="6" borderId="0" applyNumberFormat="0" applyBorder="0" applyAlignment="0" applyProtection="0"/>
    <xf numFmtId="0" fontId="75" fillId="0" borderId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0" borderId="0"/>
    <xf numFmtId="0" fontId="14" fillId="22" borderId="0" applyNumberFormat="0" applyBorder="0" applyAlignment="0" applyProtection="0"/>
    <xf numFmtId="0" fontId="75" fillId="2" borderId="0" applyNumberFormat="0" applyBorder="0" applyAlignment="0" applyProtection="0"/>
    <xf numFmtId="43" fontId="75" fillId="0" borderId="0" applyFont="0" applyFill="0" applyBorder="0" applyAlignment="0" applyProtection="0"/>
    <xf numFmtId="0" fontId="15" fillId="15" borderId="19" applyNumberFormat="0" applyProtection="0">
      <alignment horizontal="left" vertical="top" indent="1"/>
    </xf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4" fontId="17" fillId="29" borderId="20" applyNumberFormat="0" applyProtection="0">
      <alignment horizontal="right" vertical="center"/>
    </xf>
    <xf numFmtId="0" fontId="75" fillId="6" borderId="0" applyNumberFormat="0" applyBorder="0" applyAlignment="0" applyProtection="0"/>
    <xf numFmtId="0" fontId="75" fillId="19" borderId="0" applyNumberFormat="0" applyBorder="0" applyAlignment="0" applyProtection="0"/>
    <xf numFmtId="0" fontId="75" fillId="10" borderId="0" applyNumberFormat="0" applyBorder="0" applyAlignment="0" applyProtection="0"/>
    <xf numFmtId="0" fontId="75" fillId="0" borderId="0"/>
    <xf numFmtId="0" fontId="75" fillId="11" borderId="0" applyNumberFormat="0" applyBorder="0" applyAlignment="0" applyProtection="0"/>
    <xf numFmtId="0" fontId="75" fillId="20" borderId="0" applyNumberFormat="0" applyBorder="0" applyAlignment="0" applyProtection="0"/>
    <xf numFmtId="9" fontId="75" fillId="0" borderId="0" applyFont="0" applyFill="0" applyBorder="0" applyAlignment="0" applyProtection="0"/>
    <xf numFmtId="0" fontId="75" fillId="12" borderId="18" applyNumberFormat="0" applyFont="0" applyAlignment="0" applyProtection="0"/>
    <xf numFmtId="0" fontId="75" fillId="11" borderId="0" applyNumberFormat="0" applyBorder="0" applyAlignment="0" applyProtection="0"/>
    <xf numFmtId="0" fontId="13" fillId="23" borderId="0" applyNumberFormat="0" applyBorder="0" applyAlignment="0" applyProtection="0"/>
    <xf numFmtId="0" fontId="75" fillId="6" borderId="0" applyNumberFormat="0" applyBorder="0" applyAlignment="0" applyProtection="0"/>
    <xf numFmtId="0" fontId="75" fillId="11" borderId="0" applyNumberFormat="0" applyBorder="0" applyAlignment="0" applyProtection="0"/>
    <xf numFmtId="0" fontId="75" fillId="0" borderId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0" borderId="0"/>
    <xf numFmtId="0" fontId="75" fillId="0" borderId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0" borderId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43" fontId="75" fillId="0" borderId="0" applyFont="0" applyFill="0" applyBorder="0" applyAlignment="0" applyProtection="0"/>
    <xf numFmtId="0" fontId="75" fillId="0" borderId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43" fontId="75" fillId="0" borderId="0" applyFont="0" applyFill="0" applyBorder="0" applyAlignment="0" applyProtection="0"/>
    <xf numFmtId="0" fontId="75" fillId="11" borderId="0" applyNumberFormat="0" applyBorder="0" applyAlignment="0" applyProtection="0"/>
    <xf numFmtId="0" fontId="75" fillId="20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6" fillId="24" borderId="0" applyNumberFormat="0" applyBorder="0" applyAlignment="0" applyProtection="0"/>
    <xf numFmtId="0" fontId="11" fillId="9" borderId="0" applyNumberFormat="0" applyBorder="0" applyAlignment="0" applyProtection="0"/>
    <xf numFmtId="0" fontId="75" fillId="20" borderId="0" applyNumberFormat="0" applyBorder="0" applyAlignment="0" applyProtection="0"/>
    <xf numFmtId="0" fontId="13" fillId="24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4" fontId="19" fillId="34" borderId="20" applyNumberFormat="0" applyProtection="0">
      <alignment horizontal="right" vertical="center"/>
    </xf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13" fillId="31" borderId="0" applyNumberFormat="0" applyBorder="0" applyAlignment="0" applyProtection="0"/>
    <xf numFmtId="0" fontId="75" fillId="0" borderId="0"/>
    <xf numFmtId="0" fontId="75" fillId="10" borderId="0" applyNumberFormat="0" applyBorder="0" applyAlignment="0" applyProtection="0"/>
    <xf numFmtId="0" fontId="75" fillId="6" borderId="0" applyNumberFormat="0" applyBorder="0" applyAlignment="0" applyProtection="0"/>
    <xf numFmtId="0" fontId="75" fillId="12" borderId="18" applyNumberFormat="0" applyFont="0" applyAlignment="0" applyProtection="0"/>
    <xf numFmtId="0" fontId="75" fillId="17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7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13" fillId="23" borderId="0" applyNumberFormat="0" applyBorder="0" applyAlignment="0" applyProtection="0"/>
    <xf numFmtId="0" fontId="75" fillId="2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19" borderId="0" applyNumberFormat="0" applyBorder="0" applyAlignment="0" applyProtection="0"/>
    <xf numFmtId="0" fontId="75" fillId="7" borderId="0" applyNumberFormat="0" applyBorder="0" applyAlignment="0" applyProtection="0"/>
    <xf numFmtId="0" fontId="23" fillId="0" borderId="22"/>
    <xf numFmtId="0" fontId="75" fillId="11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13" fillId="23" borderId="0" applyNumberFormat="0" applyBorder="0" applyAlignment="0" applyProtection="0"/>
    <xf numFmtId="0" fontId="75" fillId="2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19" borderId="0" applyNumberFormat="0" applyBorder="0" applyAlignment="0" applyProtection="0"/>
    <xf numFmtId="0" fontId="75" fillId="7" borderId="0" applyNumberFormat="0" applyBorder="0" applyAlignment="0" applyProtection="0"/>
    <xf numFmtId="43" fontId="75" fillId="0" borderId="0" applyFont="0" applyFill="0" applyBorder="0" applyAlignment="0" applyProtection="0"/>
    <xf numFmtId="0" fontId="75" fillId="11" borderId="0" applyNumberFormat="0" applyBorder="0" applyAlignment="0" applyProtection="0"/>
    <xf numFmtId="0" fontId="24" fillId="0" borderId="23" applyNumberFormat="0" applyFill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13" fillId="23" borderId="0" applyNumberFormat="0" applyBorder="0" applyAlignment="0" applyProtection="0"/>
    <xf numFmtId="0" fontId="75" fillId="2" borderId="0" applyNumberFormat="0" applyBorder="0" applyAlignment="0" applyProtection="0"/>
    <xf numFmtId="0" fontId="75" fillId="7" borderId="0" applyNumberFormat="0" applyBorder="0" applyAlignment="0" applyProtection="0"/>
    <xf numFmtId="0" fontId="13" fillId="23" borderId="0" applyNumberFormat="0" applyBorder="0" applyAlignment="0" applyProtection="0"/>
    <xf numFmtId="0" fontId="75" fillId="2" borderId="0" applyNumberFormat="0" applyBorder="0" applyAlignment="0" applyProtection="0"/>
    <xf numFmtId="4" fontId="19" fillId="0" borderId="20" applyNumberFormat="0" applyProtection="0">
      <alignment horizontal="right" vertical="center"/>
    </xf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27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0" borderId="0"/>
    <xf numFmtId="0" fontId="75" fillId="7" borderId="0" applyNumberFormat="0" applyBorder="0" applyAlignment="0" applyProtection="0"/>
    <xf numFmtId="0" fontId="75" fillId="2" borderId="0" applyNumberFormat="0" applyBorder="0" applyAlignment="0" applyProtection="0"/>
    <xf numFmtId="0" fontId="75" fillId="27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19" borderId="0" applyNumberFormat="0" applyBorder="0" applyAlignment="0" applyProtection="0"/>
    <xf numFmtId="0" fontId="75" fillId="0" borderId="0"/>
    <xf numFmtId="0" fontId="20" fillId="35" borderId="0" applyNumberFormat="0" applyBorder="0" applyAlignment="0" applyProtection="0"/>
    <xf numFmtId="0" fontId="75" fillId="2" borderId="0" applyNumberFormat="0" applyBorder="0" applyAlignment="0" applyProtection="0"/>
    <xf numFmtId="0" fontId="75" fillId="7" borderId="0" applyNumberFormat="0" applyBorder="0" applyAlignment="0" applyProtection="0"/>
    <xf numFmtId="0" fontId="75" fillId="2" borderId="0" applyNumberFormat="0" applyBorder="0" applyAlignment="0" applyProtection="0"/>
    <xf numFmtId="0" fontId="75" fillId="27" borderId="0" applyNumberFormat="0" applyBorder="0" applyAlignment="0" applyProtection="0"/>
    <xf numFmtId="0" fontId="75" fillId="11" borderId="0" applyNumberFormat="0" applyBorder="0" applyAlignment="0" applyProtection="0"/>
    <xf numFmtId="0" fontId="75" fillId="7" borderId="0" applyNumberFormat="0" applyBorder="0" applyAlignment="0" applyProtection="0"/>
    <xf numFmtId="0" fontId="75" fillId="19" borderId="0" applyNumberFormat="0" applyBorder="0" applyAlignment="0" applyProtection="0"/>
    <xf numFmtId="0" fontId="75" fillId="0" borderId="0"/>
    <xf numFmtId="0" fontId="75" fillId="2" borderId="0" applyNumberFormat="0" applyBorder="0" applyAlignment="0" applyProtection="0"/>
    <xf numFmtId="0" fontId="75" fillId="6" borderId="0" applyNumberFormat="0" applyBorder="0" applyAlignment="0" applyProtection="0"/>
    <xf numFmtId="0" fontId="75" fillId="0" borderId="0"/>
    <xf numFmtId="0" fontId="75" fillId="25" borderId="0" applyNumberFormat="0" applyBorder="0" applyAlignment="0" applyProtection="0"/>
    <xf numFmtId="0" fontId="75" fillId="6" borderId="0" applyNumberFormat="0" applyBorder="0" applyAlignment="0" applyProtection="0"/>
    <xf numFmtId="0" fontId="75" fillId="10" borderId="0" applyNumberFormat="0" applyBorder="0" applyAlignment="0" applyProtection="0"/>
    <xf numFmtId="0" fontId="75" fillId="6" borderId="0" applyNumberFormat="0" applyBorder="0" applyAlignment="0" applyProtection="0"/>
    <xf numFmtId="0" fontId="75" fillId="20" borderId="0" applyNumberFormat="0" applyBorder="0" applyAlignment="0" applyProtection="0"/>
    <xf numFmtId="0" fontId="75" fillId="6" borderId="0" applyNumberFormat="0" applyBorder="0" applyAlignment="0" applyProtection="0"/>
    <xf numFmtId="0" fontId="75" fillId="0" borderId="0"/>
    <xf numFmtId="0" fontId="75" fillId="2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25" borderId="0" applyNumberFormat="0" applyBorder="0" applyAlignment="0" applyProtection="0"/>
    <xf numFmtId="0" fontId="75" fillId="6" borderId="0" applyNumberFormat="0" applyBorder="0" applyAlignment="0" applyProtection="0"/>
    <xf numFmtId="0" fontId="75" fillId="10" borderId="0" applyNumberFormat="0" applyBorder="0" applyAlignment="0" applyProtection="0"/>
    <xf numFmtId="0" fontId="18" fillId="0" borderId="0"/>
    <xf numFmtId="0" fontId="75" fillId="6" borderId="0" applyNumberFormat="0" applyBorder="0" applyAlignment="0" applyProtection="0"/>
    <xf numFmtId="0" fontId="16" fillId="38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3" fillId="38" borderId="0" applyNumberFormat="0" applyBorder="0" applyAlignment="0" applyProtection="0"/>
    <xf numFmtId="0" fontId="75" fillId="6" borderId="0" applyNumberFormat="0" applyBorder="0" applyAlignment="0" applyProtection="0"/>
    <xf numFmtId="0" fontId="75" fillId="20" borderId="0" applyNumberFormat="0" applyBorder="0" applyAlignment="0" applyProtection="0"/>
    <xf numFmtId="4" fontId="25" fillId="42" borderId="19" applyNumberFormat="0" applyProtection="0">
      <alignment horizontal="right" vertical="center"/>
    </xf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25" borderId="0" applyNumberFormat="0" applyBorder="0" applyAlignment="0" applyProtection="0"/>
    <xf numFmtId="0" fontId="75" fillId="6" borderId="0" applyNumberFormat="0" applyBorder="0" applyAlignment="0" applyProtection="0"/>
    <xf numFmtId="0" fontId="75" fillId="10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6" borderId="0" applyNumberFormat="0" applyBorder="0" applyAlignment="0" applyProtection="0"/>
    <xf numFmtId="0" fontId="13" fillId="45" borderId="0" applyNumberFormat="0" applyBorder="0" applyAlignment="0" applyProtection="0"/>
    <xf numFmtId="0" fontId="75" fillId="17" borderId="0" applyNumberFormat="0" applyBorder="0" applyAlignment="0" applyProtection="0"/>
    <xf numFmtId="0" fontId="75" fillId="4" borderId="0" applyNumberFormat="0" applyBorder="0" applyAlignment="0" applyProtection="0"/>
    <xf numFmtId="0" fontId="75" fillId="10" borderId="0" applyNumberFormat="0" applyBorder="0" applyAlignment="0" applyProtection="0"/>
    <xf numFmtId="0" fontId="75" fillId="8" borderId="0" applyNumberFormat="0" applyBorder="0" applyAlignment="0" applyProtection="0"/>
    <xf numFmtId="0" fontId="75" fillId="6" borderId="0" applyNumberFormat="0" applyBorder="0" applyAlignment="0" applyProtection="0"/>
    <xf numFmtId="0" fontId="75" fillId="25" borderId="0" applyNumberFormat="0" applyBorder="0" applyAlignment="0" applyProtection="0"/>
    <xf numFmtId="0" fontId="75" fillId="6" borderId="0" applyNumberFormat="0" applyBorder="0" applyAlignment="0" applyProtection="0"/>
    <xf numFmtId="0" fontId="75" fillId="10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8" borderId="0" applyNumberFormat="0" applyBorder="0" applyAlignment="0" applyProtection="0"/>
    <xf numFmtId="0" fontId="75" fillId="6" borderId="0" applyNumberFormat="0" applyBorder="0" applyAlignment="0" applyProtection="0"/>
    <xf numFmtId="0" fontId="75" fillId="8" borderId="0" applyNumberFormat="0" applyBorder="0" applyAlignment="0" applyProtection="0"/>
    <xf numFmtId="0" fontId="75" fillId="6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8" borderId="0" applyNumberFormat="0" applyBorder="0" applyAlignment="0" applyProtection="0"/>
    <xf numFmtId="0" fontId="75" fillId="6" borderId="0" applyNumberFormat="0" applyBorder="0" applyAlignment="0" applyProtection="0"/>
    <xf numFmtId="0" fontId="75" fillId="25" borderId="0" applyNumberFormat="0" applyBorder="0" applyAlignment="0" applyProtection="0"/>
    <xf numFmtId="0" fontId="75" fillId="6" borderId="0" applyNumberFormat="0" applyBorder="0" applyAlignment="0" applyProtection="0"/>
    <xf numFmtId="0" fontId="75" fillId="10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6" borderId="0" applyNumberFormat="0" applyBorder="0" applyAlignment="0" applyProtection="0"/>
    <xf numFmtId="0" fontId="13" fillId="38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0" borderId="0"/>
    <xf numFmtId="0" fontId="75" fillId="10" borderId="0" applyNumberFormat="0" applyBorder="0" applyAlignment="0" applyProtection="0"/>
    <xf numFmtId="0" fontId="75" fillId="0" borderId="0"/>
    <xf numFmtId="0" fontId="75" fillId="6" borderId="0" applyNumberFormat="0" applyBorder="0" applyAlignment="0" applyProtection="0"/>
    <xf numFmtId="0" fontId="75" fillId="20" borderId="0" applyNumberFormat="0" applyBorder="0" applyAlignment="0" applyProtection="0"/>
    <xf numFmtId="0" fontId="75" fillId="6" borderId="0" applyNumberFormat="0" applyBorder="0" applyAlignment="0" applyProtection="0"/>
    <xf numFmtId="0" fontId="75" fillId="20" borderId="0" applyNumberFormat="0" applyBorder="0" applyAlignment="0" applyProtection="0"/>
    <xf numFmtId="0" fontId="75" fillId="6" borderId="0" applyNumberFormat="0" applyBorder="0" applyAlignment="0" applyProtection="0"/>
    <xf numFmtId="0" fontId="75" fillId="20" borderId="0" applyNumberFormat="0" applyBorder="0" applyAlignment="0" applyProtection="0"/>
    <xf numFmtId="0" fontId="75" fillId="6" borderId="0" applyNumberFormat="0" applyBorder="0" applyAlignment="0" applyProtection="0"/>
    <xf numFmtId="0" fontId="75" fillId="20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0" borderId="0"/>
    <xf numFmtId="0" fontId="75" fillId="10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20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20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27" fillId="15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29" fillId="15" borderId="0" applyNumberFormat="0" applyBorder="0" applyAlignment="0" applyProtection="0"/>
    <xf numFmtId="43" fontId="18" fillId="0" borderId="0" applyFont="0" applyFill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3" fillId="23" borderId="0" applyNumberFormat="0" applyBorder="0" applyAlignment="0" applyProtection="0"/>
    <xf numFmtId="0" fontId="75" fillId="6" borderId="0" applyNumberFormat="0" applyBorder="0" applyAlignment="0" applyProtection="0"/>
    <xf numFmtId="0" fontId="75" fillId="0" borderId="0"/>
    <xf numFmtId="0" fontId="75" fillId="11" borderId="0" applyNumberFormat="0" applyBorder="0" applyAlignment="0" applyProtection="0"/>
    <xf numFmtId="0" fontId="13" fillId="23" borderId="0" applyNumberFormat="0" applyBorder="0" applyAlignment="0" applyProtection="0"/>
    <xf numFmtId="0" fontId="75" fillId="6" borderId="0" applyNumberFormat="0" applyBorder="0" applyAlignment="0" applyProtection="0"/>
    <xf numFmtId="0" fontId="75" fillId="0" borderId="0"/>
    <xf numFmtId="0" fontId="75" fillId="11" borderId="0" applyNumberFormat="0" applyBorder="0" applyAlignment="0" applyProtection="0"/>
    <xf numFmtId="0" fontId="13" fillId="23" borderId="0" applyNumberFormat="0" applyBorder="0" applyAlignment="0" applyProtection="0"/>
    <xf numFmtId="0" fontId="75" fillId="6" borderId="0" applyNumberFormat="0" applyBorder="0" applyAlignment="0" applyProtection="0"/>
    <xf numFmtId="0" fontId="75" fillId="11" borderId="0" applyNumberFormat="0" applyBorder="0" applyAlignment="0" applyProtection="0"/>
    <xf numFmtId="0" fontId="22" fillId="24" borderId="0" applyNumberFormat="0" applyBorder="0" applyAlignment="0" applyProtection="0"/>
    <xf numFmtId="0" fontId="75" fillId="6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8" borderId="0" applyNumberFormat="0" applyBorder="0" applyAlignment="0" applyProtection="0"/>
    <xf numFmtId="0" fontId="75" fillId="10" borderId="0" applyNumberFormat="0" applyBorder="0" applyAlignment="0" applyProtection="0"/>
    <xf numFmtId="0" fontId="75" fillId="6" borderId="0" applyNumberFormat="0" applyBorder="0" applyAlignment="0" applyProtection="0"/>
    <xf numFmtId="0" fontId="75" fillId="11" borderId="0" applyNumberFormat="0" applyBorder="0" applyAlignment="0" applyProtection="0"/>
    <xf numFmtId="0" fontId="75" fillId="8" borderId="0" applyNumberFormat="0" applyBorder="0" applyAlignment="0" applyProtection="0"/>
    <xf numFmtId="0" fontId="75" fillId="10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10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0" borderId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0" borderId="0"/>
    <xf numFmtId="0" fontId="75" fillId="10" borderId="0" applyNumberFormat="0" applyBorder="0" applyAlignment="0" applyProtection="0"/>
    <xf numFmtId="0" fontId="18" fillId="0" borderId="0"/>
    <xf numFmtId="0" fontId="13" fillId="48" borderId="0" applyNumberFormat="0" applyBorder="0" applyAlignment="0" applyProtection="0"/>
    <xf numFmtId="0" fontId="16" fillId="48" borderId="0" applyNumberFormat="0" applyBorder="0" applyAlignment="0" applyProtection="0"/>
    <xf numFmtId="0" fontId="75" fillId="4" borderId="0" applyNumberFormat="0" applyBorder="0" applyAlignment="0" applyProtection="0"/>
    <xf numFmtId="0" fontId="75" fillId="10" borderId="0" applyNumberFormat="0" applyBorder="0" applyAlignment="0" applyProtection="0"/>
    <xf numFmtId="43" fontId="21" fillId="0" borderId="0" applyFont="0" applyFill="0" applyBorder="0" applyAlignment="0" applyProtection="0"/>
    <xf numFmtId="0" fontId="75" fillId="4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0" borderId="0" applyNumberFormat="0" applyBorder="0" applyAlignment="0" applyProtection="0"/>
    <xf numFmtId="0" fontId="75" fillId="17" borderId="0" applyNumberFormat="0" applyBorder="0" applyAlignment="0" applyProtection="0"/>
    <xf numFmtId="0" fontId="75" fillId="10" borderId="0" applyNumberFormat="0" applyBorder="0" applyAlignment="0" applyProtection="0"/>
    <xf numFmtId="0" fontId="75" fillId="0" borderId="0"/>
    <xf numFmtId="0" fontId="75" fillId="10" borderId="0" applyNumberFormat="0" applyBorder="0" applyAlignment="0" applyProtection="0"/>
    <xf numFmtId="0" fontId="28" fillId="0" borderId="24" applyNumberFormat="0" applyFill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30" fillId="0" borderId="24" applyNumberFormat="0" applyFill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22" fillId="0" borderId="21" applyNumberFormat="0" applyFill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22" fillId="0" borderId="21" applyNumberFormat="0" applyFill="0" applyAlignment="0" applyProtection="0"/>
    <xf numFmtId="0" fontId="75" fillId="10" borderId="0" applyNumberFormat="0" applyBorder="0" applyAlignment="0" applyProtection="0"/>
    <xf numFmtId="0" fontId="75" fillId="17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9" borderId="0" applyNumberFormat="0" applyBorder="0" applyAlignment="0" applyProtection="0"/>
    <xf numFmtId="0" fontId="75" fillId="10" borderId="0" applyNumberFormat="0" applyBorder="0" applyAlignment="0" applyProtection="0"/>
    <xf numFmtId="0" fontId="75" fillId="19" borderId="0" applyNumberFormat="0" applyBorder="0" applyAlignment="0" applyProtection="0"/>
    <xf numFmtId="0" fontId="75" fillId="10" borderId="0" applyNumberFormat="0" applyBorder="0" applyAlignment="0" applyProtection="0"/>
    <xf numFmtId="0" fontId="75" fillId="17" borderId="0" applyNumberFormat="0" applyBorder="0" applyAlignment="0" applyProtection="0"/>
    <xf numFmtId="0" fontId="75" fillId="10" borderId="0" applyNumberFormat="0" applyBorder="0" applyAlignment="0" applyProtection="0"/>
    <xf numFmtId="0" fontId="75" fillId="0" borderId="0"/>
    <xf numFmtId="0" fontId="14" fillId="50" borderId="0" applyNumberFormat="0" applyBorder="0" applyAlignment="0" applyProtection="0"/>
    <xf numFmtId="0" fontId="75" fillId="10" borderId="0" applyNumberFormat="0" applyBorder="0" applyAlignment="0" applyProtection="0"/>
    <xf numFmtId="0" fontId="75" fillId="0" borderId="0"/>
    <xf numFmtId="0" fontId="14" fillId="52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9" borderId="0" applyNumberFormat="0" applyBorder="0" applyAlignment="0" applyProtection="0"/>
    <xf numFmtId="0" fontId="75" fillId="10" borderId="0" applyNumberFormat="0" applyBorder="0" applyAlignment="0" applyProtection="0"/>
    <xf numFmtId="0" fontId="75" fillId="19" borderId="0" applyNumberFormat="0" applyBorder="0" applyAlignment="0" applyProtection="0"/>
    <xf numFmtId="0" fontId="75" fillId="10" borderId="0" applyNumberFormat="0" applyBorder="0" applyAlignment="0" applyProtection="0"/>
    <xf numFmtId="0" fontId="75" fillId="19" borderId="0" applyNumberFormat="0" applyBorder="0" applyAlignment="0" applyProtection="0"/>
    <xf numFmtId="0" fontId="75" fillId="10" borderId="0" applyNumberFormat="0" applyBorder="0" applyAlignment="0" applyProtection="0"/>
    <xf numFmtId="0" fontId="75" fillId="17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20" borderId="0" applyNumberFormat="0" applyBorder="0" applyAlignment="0" applyProtection="0"/>
    <xf numFmtId="0" fontId="75" fillId="10" borderId="0" applyNumberFormat="0" applyBorder="0" applyAlignment="0" applyProtection="0"/>
    <xf numFmtId="0" fontId="75" fillId="20" borderId="0" applyNumberFormat="0" applyBorder="0" applyAlignment="0" applyProtection="0"/>
    <xf numFmtId="0" fontId="75" fillId="10" borderId="0" applyNumberFormat="0" applyBorder="0" applyAlignment="0" applyProtection="0"/>
    <xf numFmtId="0" fontId="18" fillId="43" borderId="19" applyNumberFormat="0" applyProtection="0">
      <alignment horizontal="left" vertical="top" indent="1"/>
    </xf>
    <xf numFmtId="0" fontId="13" fillId="48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7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4" fontId="26" fillId="49" borderId="22" applyNumberFormat="0" applyProtection="0">
      <alignment horizontal="left" vertical="center" indent="1"/>
    </xf>
    <xf numFmtId="0" fontId="75" fillId="7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7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0" borderId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0" borderId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0" borderId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17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0" borderId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17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17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20" borderId="0" applyNumberFormat="0" applyBorder="0" applyAlignment="0" applyProtection="0"/>
    <xf numFmtId="0" fontId="13" fillId="18" borderId="0" applyNumberFormat="0" applyBorder="0" applyAlignment="0" applyProtection="0"/>
    <xf numFmtId="0" fontId="75" fillId="10" borderId="0" applyNumberFormat="0" applyBorder="0" applyAlignment="0" applyProtection="0"/>
    <xf numFmtId="0" fontId="75" fillId="2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31" fillId="53" borderId="25" applyNumberFormat="0" applyAlignment="0" applyProtection="0"/>
    <xf numFmtId="0" fontId="75" fillId="17" borderId="0" applyNumberFormat="0" applyBorder="0" applyAlignment="0" applyProtection="0"/>
    <xf numFmtId="0" fontId="75" fillId="10" borderId="0" applyNumberFormat="0" applyBorder="0" applyAlignment="0" applyProtection="0"/>
    <xf numFmtId="0" fontId="31" fillId="53" borderId="25" applyNumberFormat="0" applyAlignment="0" applyProtection="0"/>
    <xf numFmtId="0" fontId="75" fillId="17" borderId="0" applyNumberFormat="0" applyBorder="0" applyAlignment="0" applyProtection="0"/>
    <xf numFmtId="0" fontId="75" fillId="10" borderId="0" applyNumberFormat="0" applyBorder="0" applyAlignment="0" applyProtection="0"/>
    <xf numFmtId="0" fontId="31" fillId="53" borderId="25" applyNumberFormat="0" applyAlignment="0" applyProtection="0"/>
    <xf numFmtId="0" fontId="75" fillId="17" borderId="0" applyNumberFormat="0" applyBorder="0" applyAlignment="0" applyProtection="0"/>
    <xf numFmtId="0" fontId="75" fillId="10" borderId="0" applyNumberFormat="0" applyBorder="0" applyAlignment="0" applyProtection="0"/>
    <xf numFmtId="0" fontId="31" fillId="53" borderId="25" applyNumberFormat="0" applyAlignment="0" applyProtection="0"/>
    <xf numFmtId="0" fontId="75" fillId="17" borderId="0" applyNumberFormat="0" applyBorder="0" applyAlignment="0" applyProtection="0"/>
    <xf numFmtId="0" fontId="75" fillId="10" borderId="0" applyNumberFormat="0" applyBorder="0" applyAlignment="0" applyProtection="0"/>
    <xf numFmtId="0" fontId="31" fillId="53" borderId="25" applyNumberFormat="0" applyAlignment="0" applyProtection="0"/>
    <xf numFmtId="0" fontId="75" fillId="17" borderId="0" applyNumberFormat="0" applyBorder="0" applyAlignment="0" applyProtection="0"/>
    <xf numFmtId="0" fontId="75" fillId="10" borderId="0" applyNumberFormat="0" applyBorder="0" applyAlignment="0" applyProtection="0"/>
    <xf numFmtId="0" fontId="31" fillId="54" borderId="25" applyNumberFormat="0" applyAlignment="0" applyProtection="0"/>
    <xf numFmtId="0" fontId="75" fillId="17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8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8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18" fillId="0" borderId="0"/>
    <xf numFmtId="0" fontId="75" fillId="8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8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0" borderId="0" applyNumberFormat="0" applyBorder="0" applyAlignment="0" applyProtection="0"/>
    <xf numFmtId="0" fontId="75" fillId="1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9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9" fontId="13" fillId="0" borderId="0" applyFont="0" applyFill="0" applyBorder="0" applyAlignment="0" applyProtection="0"/>
    <xf numFmtId="0" fontId="75" fillId="11" borderId="0" applyNumberFormat="0" applyBorder="0" applyAlignment="0" applyProtection="0"/>
    <xf numFmtId="0" fontId="75" fillId="27" borderId="0" applyNumberFormat="0" applyBorder="0" applyAlignment="0" applyProtection="0"/>
    <xf numFmtId="0" fontId="75" fillId="4" borderId="0" applyNumberFormat="0" applyBorder="0" applyAlignment="0" applyProtection="0"/>
    <xf numFmtId="0" fontId="75" fillId="10" borderId="0" applyNumberFormat="0" applyBorder="0" applyAlignment="0" applyProtection="0"/>
    <xf numFmtId="9" fontId="18" fillId="0" borderId="0" applyFont="0" applyFill="0" applyBorder="0" applyAlignment="0" applyProtection="0"/>
    <xf numFmtId="0" fontId="75" fillId="11" borderId="0" applyNumberFormat="0" applyBorder="0" applyAlignment="0" applyProtection="0"/>
    <xf numFmtId="0" fontId="22" fillId="55" borderId="0" applyNumberFormat="0" applyBorder="0" applyAlignment="0" applyProtection="0"/>
    <xf numFmtId="0" fontId="75" fillId="11" borderId="0" applyNumberFormat="0" applyBorder="0" applyAlignment="0" applyProtection="0"/>
    <xf numFmtId="0" fontId="75" fillId="27" borderId="0" applyNumberFormat="0" applyBorder="0" applyAlignment="0" applyProtection="0"/>
    <xf numFmtId="0" fontId="75" fillId="10" borderId="0" applyNumberFormat="0" applyBorder="0" applyAlignment="0" applyProtection="0"/>
    <xf numFmtId="0" fontId="22" fillId="55" borderId="0" applyNumberFormat="0" applyBorder="0" applyAlignment="0" applyProtection="0"/>
    <xf numFmtId="0" fontId="75" fillId="11" borderId="0" applyNumberFormat="0" applyBorder="0" applyAlignment="0" applyProtection="0"/>
    <xf numFmtId="0" fontId="75" fillId="27" borderId="0" applyNumberFormat="0" applyBorder="0" applyAlignment="0" applyProtection="0"/>
    <xf numFmtId="0" fontId="75" fillId="10" borderId="0" applyNumberFormat="0" applyBorder="0" applyAlignment="0" applyProtection="0"/>
    <xf numFmtId="0" fontId="22" fillId="55" borderId="0" applyNumberFormat="0" applyBorder="0" applyAlignment="0" applyProtection="0"/>
    <xf numFmtId="0" fontId="75" fillId="11" borderId="0" applyNumberFormat="0" applyBorder="0" applyAlignment="0" applyProtection="0"/>
    <xf numFmtId="0" fontId="75" fillId="27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29" fillId="15" borderId="0" applyNumberFormat="0" applyBorder="0" applyAlignment="0" applyProtection="0"/>
    <xf numFmtId="0" fontId="75" fillId="11" borderId="0" applyNumberFormat="0" applyBorder="0" applyAlignment="0" applyProtection="0"/>
    <xf numFmtId="0" fontId="75" fillId="27" borderId="0" applyNumberFormat="0" applyBorder="0" applyAlignment="0" applyProtection="0"/>
    <xf numFmtId="0" fontId="75" fillId="25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27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3" fillId="24" borderId="0" applyNumberFormat="0" applyBorder="0" applyAlignment="0" applyProtection="0"/>
    <xf numFmtId="0" fontId="75" fillId="11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75" fillId="0" borderId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27" borderId="0" applyNumberFormat="0" applyBorder="0" applyAlignment="0" applyProtection="0"/>
    <xf numFmtId="0" fontId="75" fillId="11" borderId="0" applyNumberFormat="0" applyBorder="0" applyAlignment="0" applyProtection="0"/>
    <xf numFmtId="0" fontId="75" fillId="27" borderId="0" applyNumberFormat="0" applyBorder="0" applyAlignment="0" applyProtection="0"/>
    <xf numFmtId="0" fontId="75" fillId="11" borderId="0" applyNumberFormat="0" applyBorder="0" applyAlignment="0" applyProtection="0"/>
    <xf numFmtId="0" fontId="75" fillId="27" borderId="0" applyNumberFormat="0" applyBorder="0" applyAlignment="0" applyProtection="0"/>
    <xf numFmtId="0" fontId="75" fillId="11" borderId="0" applyNumberFormat="0" applyBorder="0" applyAlignment="0" applyProtection="0"/>
    <xf numFmtId="41" fontId="18" fillId="0" borderId="0" applyFont="0" applyFill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43" fontId="18" fillId="0" borderId="0" applyFont="0" applyFill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43" fontId="13" fillId="0" borderId="0" applyFont="0" applyFill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9" fontId="18" fillId="0" borderId="0" applyFont="0" applyFill="0" applyBorder="0" applyAlignment="0" applyProtection="0"/>
    <xf numFmtId="0" fontId="75" fillId="7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43" fontId="33" fillId="0" borderId="0" applyFont="0" applyFill="0" applyBorder="0" applyAlignment="0" applyProtection="0"/>
    <xf numFmtId="0" fontId="14" fillId="57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6" fillId="45" borderId="0" applyNumberFormat="0" applyBorder="0" applyAlignment="0" applyProtection="0"/>
    <xf numFmtId="0" fontId="75" fillId="11" borderId="0" applyNumberFormat="0" applyBorder="0" applyAlignment="0" applyProtection="0"/>
    <xf numFmtId="0" fontId="13" fillId="45" borderId="0" applyNumberFormat="0" applyBorder="0" applyAlignment="0" applyProtection="0"/>
    <xf numFmtId="0" fontId="75" fillId="11" borderId="0" applyNumberFormat="0" applyBorder="0" applyAlignment="0" applyProtection="0"/>
    <xf numFmtId="0" fontId="34" fillId="48" borderId="0" applyNumberFormat="0" applyBorder="0" applyAlignment="0" applyProtection="0"/>
    <xf numFmtId="0" fontId="75" fillId="20" borderId="0" applyNumberFormat="0" applyBorder="0" applyAlignment="0" applyProtection="0"/>
    <xf numFmtId="0" fontId="75" fillId="0" borderId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2" borderId="0" applyNumberFormat="0" applyBorder="0" applyAlignment="0" applyProtection="0"/>
    <xf numFmtId="0" fontId="75" fillId="11" borderId="0" applyNumberFormat="0" applyBorder="0" applyAlignment="0" applyProtection="0"/>
    <xf numFmtId="0" fontId="75" fillId="20" borderId="0" applyNumberFormat="0" applyBorder="0" applyAlignment="0" applyProtection="0"/>
    <xf numFmtId="0" fontId="75" fillId="0" borderId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173" fontId="35" fillId="0" borderId="0" applyFont="0" applyFill="0" applyBorder="0" applyAlignment="0" applyProtection="0"/>
    <xf numFmtId="0" fontId="75" fillId="11" borderId="0" applyNumberFormat="0" applyBorder="0" applyAlignment="0" applyProtection="0"/>
    <xf numFmtId="173" fontId="35" fillId="0" borderId="0" applyFont="0" applyFill="0" applyBorder="0" applyAlignment="0" applyProtection="0"/>
    <xf numFmtId="0" fontId="75" fillId="2" borderId="0" applyNumberFormat="0" applyBorder="0" applyAlignment="0" applyProtection="0"/>
    <xf numFmtId="0" fontId="75" fillId="11" borderId="0" applyNumberFormat="0" applyBorder="0" applyAlignment="0" applyProtection="0"/>
    <xf numFmtId="0" fontId="75" fillId="20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0" borderId="0"/>
    <xf numFmtId="0" fontId="75" fillId="11" borderId="0" applyNumberFormat="0" applyBorder="0" applyAlignment="0" applyProtection="0"/>
    <xf numFmtId="0" fontId="75" fillId="0" borderId="0"/>
    <xf numFmtId="0" fontId="75" fillId="2" borderId="0" applyNumberFormat="0" applyBorder="0" applyAlignment="0" applyProtection="0"/>
    <xf numFmtId="0" fontId="75" fillId="11" borderId="0" applyNumberFormat="0" applyBorder="0" applyAlignment="0" applyProtection="0"/>
    <xf numFmtId="0" fontId="13" fillId="58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0" borderId="0"/>
    <xf numFmtId="0" fontId="75" fillId="11" borderId="0" applyNumberFormat="0" applyBorder="0" applyAlignment="0" applyProtection="0"/>
    <xf numFmtId="0" fontId="75" fillId="0" borderId="0"/>
    <xf numFmtId="0" fontId="75" fillId="2" borderId="0" applyNumberFormat="0" applyBorder="0" applyAlignment="0" applyProtection="0"/>
    <xf numFmtId="0" fontId="75" fillId="11" borderId="0" applyNumberFormat="0" applyBorder="0" applyAlignment="0" applyProtection="0"/>
    <xf numFmtId="0" fontId="75" fillId="19" borderId="0" applyNumberFormat="0" applyBorder="0" applyAlignment="0" applyProtection="0"/>
    <xf numFmtId="0" fontId="75" fillId="7" borderId="0" applyNumberFormat="0" applyBorder="0" applyAlignment="0" applyProtection="0"/>
    <xf numFmtId="0" fontId="75" fillId="19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19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19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19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20" fillId="33" borderId="0" applyNumberFormat="0" applyBorder="0" applyAlignment="0" applyProtection="0"/>
    <xf numFmtId="0" fontId="75" fillId="2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14" fillId="33" borderId="0" applyNumberFormat="0" applyBorder="0" applyAlignment="0" applyProtection="0"/>
    <xf numFmtId="0" fontId="75" fillId="2" borderId="0" applyNumberFormat="0" applyBorder="0" applyAlignment="0" applyProtection="0"/>
    <xf numFmtId="0" fontId="75" fillId="7" borderId="0" applyNumberFormat="0" applyBorder="0" applyAlignment="0" applyProtection="0"/>
    <xf numFmtId="0" fontId="14" fillId="16" borderId="0" applyNumberFormat="0" applyBorder="0" applyAlignment="0" applyProtection="0"/>
    <xf numFmtId="0" fontId="75" fillId="2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20" fillId="41" borderId="0" applyNumberFormat="0" applyBorder="0" applyAlignment="0" applyProtection="0"/>
    <xf numFmtId="0" fontId="75" fillId="2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14" fillId="41" borderId="0" applyNumberFormat="0" applyBorder="0" applyAlignment="0" applyProtection="0"/>
    <xf numFmtId="0" fontId="75" fillId="2" borderId="0" applyNumberFormat="0" applyBorder="0" applyAlignment="0" applyProtection="0"/>
    <xf numFmtId="0" fontId="75" fillId="7" borderId="0" applyNumberFormat="0" applyBorder="0" applyAlignment="0" applyProtection="0"/>
    <xf numFmtId="0" fontId="14" fillId="28" borderId="0" applyNumberFormat="0" applyBorder="0" applyAlignment="0" applyProtection="0"/>
    <xf numFmtId="0" fontId="75" fillId="2" borderId="0" applyNumberFormat="0" applyBorder="0" applyAlignment="0" applyProtection="0"/>
    <xf numFmtId="0" fontId="75" fillId="7" borderId="0" applyNumberFormat="0" applyBorder="0" applyAlignment="0" applyProtection="0"/>
    <xf numFmtId="0" fontId="75" fillId="2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39" fillId="55" borderId="20" applyNumberFormat="0" applyAlignment="0" applyProtection="0"/>
    <xf numFmtId="0" fontId="75" fillId="27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40" fillId="37" borderId="26" applyNumberFormat="0" applyAlignment="0" applyProtection="0"/>
    <xf numFmtId="0" fontId="75" fillId="27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27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4" fontId="21" fillId="42" borderId="19" applyNumberFormat="0" applyProtection="0">
      <alignment horizontal="right" vertical="center"/>
    </xf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20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0" borderId="0"/>
    <xf numFmtId="0" fontId="75" fillId="7" borderId="0" applyNumberFormat="0" applyBorder="0" applyAlignment="0" applyProtection="0"/>
    <xf numFmtId="0" fontId="75" fillId="0" borderId="0"/>
    <xf numFmtId="0" fontId="20" fillId="40" borderId="0" applyNumberFormat="0" applyBorder="0" applyAlignment="0" applyProtection="0"/>
    <xf numFmtId="0" fontId="75" fillId="2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9" fontId="13" fillId="0" borderId="0" applyFont="0" applyFill="0" applyBorder="0" applyAlignment="0" applyProtection="0"/>
    <xf numFmtId="0" fontId="75" fillId="7" borderId="0" applyNumberFormat="0" applyBorder="0" applyAlignment="0" applyProtection="0"/>
    <xf numFmtId="0" fontId="16" fillId="58" borderId="0" applyNumberFormat="0" applyBorder="0" applyAlignment="0" applyProtection="0"/>
    <xf numFmtId="0" fontId="39" fillId="55" borderId="20" applyNumberFormat="0" applyAlignment="0" applyProtection="0"/>
    <xf numFmtId="0" fontId="75" fillId="27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39" fillId="55" borderId="20" applyNumberFormat="0" applyAlignment="0" applyProtection="0"/>
    <xf numFmtId="0" fontId="75" fillId="27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13" fillId="58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4" fontId="19" fillId="40" borderId="20" applyNumberFormat="0" applyProtection="0">
      <alignment horizontal="right" vertical="center"/>
    </xf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4" fontId="19" fillId="51" borderId="20" applyNumberFormat="0" applyProtection="0">
      <alignment horizontal="right" vertical="center"/>
    </xf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9" fontId="18" fillId="0" borderId="0" applyFont="0" applyFill="0" applyBorder="0" applyAlignment="0" applyProtection="0"/>
    <xf numFmtId="0" fontId="75" fillId="20" borderId="0" applyNumberFormat="0" applyBorder="0" applyAlignment="0" applyProtection="0"/>
    <xf numFmtId="9" fontId="21" fillId="0" borderId="0" applyFont="0" applyFill="0" applyBorder="0" applyAlignment="0" applyProtection="0"/>
    <xf numFmtId="0" fontId="75" fillId="20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3" fillId="37" borderId="0" applyNumberFormat="0" applyBorder="0" applyAlignment="0" applyProtection="0"/>
    <xf numFmtId="0" fontId="16" fillId="37" borderId="0" applyNumberFormat="0" applyBorder="0" applyAlignment="0" applyProtection="0"/>
    <xf numFmtId="0" fontId="75" fillId="17" borderId="0" applyNumberFormat="0" applyBorder="0" applyAlignment="0" applyProtection="0"/>
    <xf numFmtId="0" fontId="75" fillId="4" borderId="0" applyNumberFormat="0" applyBorder="0" applyAlignment="0" applyProtection="0"/>
    <xf numFmtId="0" fontId="75" fillId="2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2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2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2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0" borderId="0"/>
    <xf numFmtId="0" fontId="75" fillId="4" borderId="0" applyNumberFormat="0" applyBorder="0" applyAlignment="0" applyProtection="0"/>
    <xf numFmtId="0" fontId="75" fillId="0" borderId="0"/>
    <xf numFmtId="0" fontId="75" fillId="4" borderId="0" applyNumberFormat="0" applyBorder="0" applyAlignment="0" applyProtection="0"/>
    <xf numFmtId="0" fontId="75" fillId="0" borderId="0"/>
    <xf numFmtId="0" fontId="75" fillId="4" borderId="0" applyNumberFormat="0" applyBorder="0" applyAlignment="0" applyProtection="0"/>
    <xf numFmtId="0" fontId="75" fillId="2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43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24" fillId="44" borderId="0" applyNumberFormat="0" applyBorder="0" applyAlignment="0" applyProtection="0"/>
    <xf numFmtId="0" fontId="75" fillId="4" borderId="0" applyNumberFormat="0" applyBorder="0" applyAlignment="0" applyProtection="0"/>
    <xf numFmtId="0" fontId="24" fillId="47" borderId="0" applyNumberFormat="0" applyBorder="0" applyAlignment="0" applyProtection="0"/>
    <xf numFmtId="0" fontId="75" fillId="4" borderId="0" applyNumberFormat="0" applyBorder="0" applyAlignment="0" applyProtection="0"/>
    <xf numFmtId="0" fontId="24" fillId="4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25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75" fillId="25" borderId="0" applyNumberFormat="0" applyBorder="0" applyAlignment="0" applyProtection="0"/>
    <xf numFmtId="0" fontId="7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37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25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8" fillId="59" borderId="0"/>
    <xf numFmtId="0" fontId="18" fillId="0" borderId="0"/>
    <xf numFmtId="0" fontId="75" fillId="4" borderId="0" applyNumberFormat="0" applyBorder="0" applyAlignment="0" applyProtection="0"/>
    <xf numFmtId="0" fontId="75" fillId="0" borderId="0"/>
    <xf numFmtId="0" fontId="75" fillId="4" borderId="0" applyNumberFormat="0" applyBorder="0" applyAlignment="0" applyProtection="0"/>
    <xf numFmtId="0" fontId="75" fillId="0" borderId="0"/>
    <xf numFmtId="0" fontId="75" fillId="4" borderId="0" applyNumberFormat="0" applyBorder="0" applyAlignment="0" applyProtection="0"/>
    <xf numFmtId="0" fontId="14" fillId="60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0" borderId="0"/>
    <xf numFmtId="0" fontId="75" fillId="4" borderId="0" applyNumberFormat="0" applyBorder="0" applyAlignment="0" applyProtection="0"/>
    <xf numFmtId="0" fontId="75" fillId="0" borderId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17" borderId="0" applyNumberFormat="0" applyBorder="0" applyAlignment="0" applyProtection="0"/>
    <xf numFmtId="0" fontId="75" fillId="25" borderId="0" applyNumberFormat="0" applyBorder="0" applyAlignment="0" applyProtection="0"/>
    <xf numFmtId="0" fontId="75" fillId="17" borderId="0" applyNumberFormat="0" applyBorder="0" applyAlignment="0" applyProtection="0"/>
    <xf numFmtId="0" fontId="75" fillId="25" borderId="0" applyNumberFormat="0" applyBorder="0" applyAlignment="0" applyProtection="0"/>
    <xf numFmtId="0" fontId="75" fillId="17" borderId="0" applyNumberFormat="0" applyBorder="0" applyAlignment="0" applyProtection="0"/>
    <xf numFmtId="0" fontId="75" fillId="25" borderId="0" applyNumberFormat="0" applyBorder="0" applyAlignment="0" applyProtection="0"/>
    <xf numFmtId="0" fontId="75" fillId="17" borderId="0" applyNumberFormat="0" applyBorder="0" applyAlignment="0" applyProtection="0"/>
    <xf numFmtId="0" fontId="75" fillId="25" borderId="0" applyNumberFormat="0" applyBorder="0" applyAlignment="0" applyProtection="0"/>
    <xf numFmtId="0" fontId="75" fillId="17" borderId="0" applyNumberFormat="0" applyBorder="0" applyAlignment="0" applyProtection="0"/>
    <xf numFmtId="0" fontId="13" fillId="43" borderId="0" applyNumberFormat="0" applyBorder="0" applyAlignment="0" applyProtection="0"/>
    <xf numFmtId="0" fontId="16" fillId="43" borderId="0" applyNumberFormat="0" applyBorder="0" applyAlignment="0" applyProtection="0"/>
    <xf numFmtId="0" fontId="75" fillId="25" borderId="0" applyNumberFormat="0" applyBorder="0" applyAlignment="0" applyProtection="0"/>
    <xf numFmtId="0" fontId="75" fillId="12" borderId="18" applyNumberFormat="0" applyFont="0" applyAlignment="0" applyProtection="0"/>
    <xf numFmtId="0" fontId="75" fillId="25" borderId="0" applyNumberFormat="0" applyBorder="0" applyAlignment="0" applyProtection="0"/>
    <xf numFmtId="0" fontId="75" fillId="12" borderId="18" applyNumberFormat="0" applyFont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12" borderId="18" applyNumberFormat="0" applyFont="0" applyAlignment="0" applyProtection="0"/>
    <xf numFmtId="0" fontId="75" fillId="27" borderId="0" applyNumberFormat="0" applyBorder="0" applyAlignment="0" applyProtection="0"/>
    <xf numFmtId="0" fontId="75" fillId="25" borderId="0" applyNumberFormat="0" applyBorder="0" applyAlignment="0" applyProtection="0"/>
    <xf numFmtId="0" fontId="75" fillId="12" borderId="18" applyNumberFormat="0" applyFont="0" applyAlignment="0" applyProtection="0"/>
    <xf numFmtId="0" fontId="75" fillId="27" borderId="0" applyNumberFormat="0" applyBorder="0" applyAlignment="0" applyProtection="0"/>
    <xf numFmtId="0" fontId="75" fillId="25" borderId="0" applyNumberFormat="0" applyBorder="0" applyAlignment="0" applyProtection="0"/>
    <xf numFmtId="0" fontId="13" fillId="43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75" fillId="25" borderId="0" applyNumberFormat="0" applyBorder="0" applyAlignment="0" applyProtection="0"/>
    <xf numFmtId="9" fontId="75" fillId="0" borderId="0" applyFont="0" applyFill="0" applyBorder="0" applyAlignment="0" applyProtection="0"/>
    <xf numFmtId="0" fontId="75" fillId="25" borderId="0" applyNumberFormat="0" applyBorder="0" applyAlignment="0" applyProtection="0"/>
    <xf numFmtId="0" fontId="75" fillId="12" borderId="18" applyNumberFormat="0" applyFont="0" applyAlignment="0" applyProtection="0"/>
    <xf numFmtId="0" fontId="75" fillId="25" borderId="0" applyNumberFormat="0" applyBorder="0" applyAlignment="0" applyProtection="0"/>
    <xf numFmtId="0" fontId="75" fillId="12" borderId="18" applyNumberFormat="0" applyFont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13" fillId="43" borderId="0" applyNumberFormat="0" applyBorder="0" applyAlignment="0" applyProtection="0"/>
    <xf numFmtId="0" fontId="75" fillId="0" borderId="0"/>
    <xf numFmtId="0" fontId="75" fillId="25" borderId="0" applyNumberFormat="0" applyBorder="0" applyAlignment="0" applyProtection="0"/>
    <xf numFmtId="0" fontId="75" fillId="0" borderId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43" fontId="75" fillId="0" borderId="0" applyFont="0" applyFill="0" applyBorder="0" applyAlignment="0" applyProtection="0"/>
    <xf numFmtId="0" fontId="16" fillId="18" borderId="0" applyNumberFormat="0" applyBorder="0" applyAlignment="0" applyProtection="0"/>
    <xf numFmtId="0" fontId="75" fillId="17" borderId="0" applyNumberFormat="0" applyBorder="0" applyAlignment="0" applyProtection="0"/>
    <xf numFmtId="4" fontId="21" fillId="63" borderId="19" applyNumberFormat="0" applyProtection="0">
      <alignment horizontal="right" vertical="center"/>
    </xf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3" fillId="18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3" fillId="64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2" borderId="18" applyNumberFormat="0" applyFont="0" applyAlignment="0" applyProtection="0"/>
    <xf numFmtId="0" fontId="75" fillId="17" borderId="0" applyNumberFormat="0" applyBorder="0" applyAlignment="0" applyProtection="0"/>
    <xf numFmtId="0" fontId="75" fillId="0" borderId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2" borderId="18" applyNumberFormat="0" applyFont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4" fillId="5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2" fillId="61" borderId="22"/>
    <xf numFmtId="0" fontId="13" fillId="9" borderId="0" applyNumberFormat="0" applyBorder="0" applyAlignment="0" applyProtection="0"/>
    <xf numFmtId="0" fontId="75" fillId="2" borderId="0" applyNumberFormat="0" applyBorder="0" applyAlignment="0" applyProtection="0"/>
    <xf numFmtId="0" fontId="75" fillId="8" borderId="0" applyNumberFormat="0" applyBorder="0" applyAlignment="0" applyProtection="0"/>
    <xf numFmtId="0" fontId="75" fillId="2" borderId="0" applyNumberFormat="0" applyBorder="0" applyAlignment="0" applyProtection="0"/>
    <xf numFmtId="0" fontId="75" fillId="8" borderId="0" applyNumberFormat="0" applyBorder="0" applyAlignment="0" applyProtection="0"/>
    <xf numFmtId="0" fontId="75" fillId="2" borderId="0" applyNumberFormat="0" applyBorder="0" applyAlignment="0" applyProtection="0"/>
    <xf numFmtId="0" fontId="75" fillId="8" borderId="0" applyNumberFormat="0" applyBorder="0" applyAlignment="0" applyProtection="0"/>
    <xf numFmtId="0" fontId="75" fillId="2" borderId="0" applyNumberFormat="0" applyBorder="0" applyAlignment="0" applyProtection="0"/>
    <xf numFmtId="0" fontId="75" fillId="8" borderId="0" applyNumberFormat="0" applyBorder="0" applyAlignment="0" applyProtection="0"/>
    <xf numFmtId="0" fontId="13" fillId="36" borderId="0" applyNumberFormat="0" applyBorder="0" applyAlignment="0" applyProtection="0"/>
    <xf numFmtId="0" fontId="16" fillId="36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8" fillId="56" borderId="19" applyNumberFormat="0" applyProtection="0">
      <alignment horizontal="left" vertical="top" indent="1"/>
    </xf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9" fillId="62" borderId="27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3" fillId="36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35" fillId="0" borderId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2" borderId="0" applyNumberFormat="0" applyBorder="0" applyAlignment="0" applyProtection="0"/>
    <xf numFmtId="0" fontId="75" fillId="8" borderId="0" applyNumberFormat="0" applyBorder="0" applyAlignment="0" applyProtection="0"/>
    <xf numFmtId="0" fontId="75" fillId="0" borderId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2" borderId="0" applyNumberFormat="0" applyBorder="0" applyAlignment="0" applyProtection="0"/>
    <xf numFmtId="0" fontId="75" fillId="8" borderId="0" applyNumberFormat="0" applyBorder="0" applyAlignment="0" applyProtection="0"/>
    <xf numFmtId="0" fontId="75" fillId="2" borderId="0" applyNumberFormat="0" applyBorder="0" applyAlignment="0" applyProtection="0"/>
    <xf numFmtId="0" fontId="75" fillId="8" borderId="0" applyNumberFormat="0" applyBorder="0" applyAlignment="0" applyProtection="0"/>
    <xf numFmtId="0" fontId="75" fillId="2" borderId="0" applyNumberFormat="0" applyBorder="0" applyAlignment="0" applyProtection="0"/>
    <xf numFmtId="0" fontId="75" fillId="8" borderId="0" applyNumberFormat="0" applyBorder="0" applyAlignment="0" applyProtection="0"/>
    <xf numFmtId="0" fontId="13" fillId="63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4" fontId="18" fillId="65" borderId="22" applyNumberFormat="0" applyProtection="0">
      <alignment horizontal="left" vertical="center" indent="1"/>
    </xf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0" borderId="0"/>
    <xf numFmtId="0" fontId="75" fillId="19" borderId="0" applyNumberFormat="0" applyBorder="0" applyAlignment="0" applyProtection="0"/>
    <xf numFmtId="0" fontId="75" fillId="0" borderId="0"/>
    <xf numFmtId="0" fontId="75" fillId="19" borderId="0" applyNumberFormat="0" applyBorder="0" applyAlignment="0" applyProtection="0"/>
    <xf numFmtId="0" fontId="75" fillId="0" borderId="0"/>
    <xf numFmtId="0" fontId="75" fillId="19" borderId="0" applyNumberFormat="0" applyBorder="0" applyAlignment="0" applyProtection="0"/>
    <xf numFmtId="0" fontId="75" fillId="0" borderId="0"/>
    <xf numFmtId="0" fontId="75" fillId="19" borderId="0" applyNumberFormat="0" applyBorder="0" applyAlignment="0" applyProtection="0"/>
    <xf numFmtId="0" fontId="75" fillId="0" borderId="0"/>
    <xf numFmtId="0" fontId="13" fillId="45" borderId="0" applyNumberFormat="0" applyBorder="0" applyAlignment="0" applyProtection="0"/>
    <xf numFmtId="0" fontId="16" fillId="45" borderId="0" applyNumberFormat="0" applyBorder="0" applyAlignment="0" applyProtection="0"/>
    <xf numFmtId="0" fontId="14" fillId="16" borderId="0" applyNumberFormat="0" applyBorder="0" applyAlignment="0" applyProtection="0"/>
    <xf numFmtId="0" fontId="75" fillId="19" borderId="0" applyNumberFormat="0" applyBorder="0" applyAlignment="0" applyProtection="0"/>
    <xf numFmtId="0" fontId="14" fillId="16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0" borderId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4" fontId="19" fillId="63" borderId="20" applyNumberFormat="0" applyProtection="0">
      <alignment horizontal="right" vertical="center"/>
    </xf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20" fillId="34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4" fontId="19" fillId="52" borderId="20" applyNumberFormat="0" applyProtection="0">
      <alignment horizontal="right" vertical="center"/>
    </xf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4" fontId="21" fillId="42" borderId="0" applyNumberFormat="0" applyProtection="0">
      <alignment horizontal="left" vertical="center" indent="1"/>
    </xf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14" fillId="34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14" fillId="34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13" fillId="45" borderId="0" applyNumberFormat="0" applyBorder="0" applyAlignment="0" applyProtection="0"/>
    <xf numFmtId="0" fontId="75" fillId="0" borderId="0"/>
    <xf numFmtId="0" fontId="14" fillId="50" borderId="0" applyNumberFormat="0" applyBorder="0" applyAlignment="0" applyProtection="0"/>
    <xf numFmtId="0" fontId="75" fillId="19" borderId="0" applyNumberFormat="0" applyBorder="0" applyAlignment="0" applyProtection="0"/>
    <xf numFmtId="0" fontId="75" fillId="0" borderId="0"/>
    <xf numFmtId="0" fontId="14" fillId="50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4" fontId="19" fillId="56" borderId="20" applyNumberFormat="0" applyProtection="0">
      <alignment horizontal="right" vertical="center"/>
    </xf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75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75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2" borderId="18" applyNumberFormat="0" applyFont="0" applyAlignment="0" applyProtection="0"/>
    <xf numFmtId="0" fontId="75" fillId="27" borderId="0" applyNumberFormat="0" applyBorder="0" applyAlignment="0" applyProtection="0"/>
    <xf numFmtId="0" fontId="75" fillId="12" borderId="18" applyNumberFormat="0" applyFont="0" applyAlignment="0" applyProtection="0"/>
    <xf numFmtId="0" fontId="75" fillId="27" borderId="0" applyNumberFormat="0" applyBorder="0" applyAlignment="0" applyProtection="0"/>
    <xf numFmtId="0" fontId="16" fillId="43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30" fillId="0" borderId="24" applyNumberFormat="0" applyFill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0" borderId="0"/>
    <xf numFmtId="0" fontId="75" fillId="27" borderId="0" applyNumberFormat="0" applyBorder="0" applyAlignment="0" applyProtection="0"/>
    <xf numFmtId="0" fontId="75" fillId="0" borderId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50" fillId="56" borderId="19" applyNumberFormat="0" applyProtection="0">
      <alignment horizontal="left" vertical="top" indent="1"/>
    </xf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0" borderId="0"/>
    <xf numFmtId="0" fontId="75" fillId="27" borderId="0" applyNumberFormat="0" applyBorder="0" applyAlignment="0" applyProtection="0"/>
    <xf numFmtId="0" fontId="75" fillId="0" borderId="0"/>
    <xf numFmtId="0" fontId="75" fillId="27" borderId="0" applyNumberFormat="0" applyBorder="0" applyAlignment="0" applyProtection="0"/>
    <xf numFmtId="0" fontId="75" fillId="0" borderId="0"/>
    <xf numFmtId="0" fontId="75" fillId="27" borderId="0" applyNumberFormat="0" applyBorder="0" applyAlignment="0" applyProtection="0"/>
    <xf numFmtId="0" fontId="75" fillId="0" borderId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4" fontId="15" fillId="15" borderId="19" applyNumberFormat="0" applyProtection="0">
      <alignment horizontal="left" vertical="center" indent="1"/>
    </xf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39" fillId="55" borderId="20" applyNumberFormat="0" applyAlignment="0" applyProtection="0"/>
    <xf numFmtId="0" fontId="75" fillId="27" borderId="0" applyNumberFormat="0" applyBorder="0" applyAlignment="0" applyProtection="0"/>
    <xf numFmtId="0" fontId="16" fillId="63" borderId="0" applyNumberFormat="0" applyBorder="0" applyAlignment="0" applyProtection="0"/>
    <xf numFmtId="0" fontId="75" fillId="2" borderId="0" applyNumberFormat="0" applyBorder="0" applyAlignment="0" applyProtection="0"/>
    <xf numFmtId="0" fontId="75" fillId="0" borderId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173" fontId="35" fillId="0" borderId="0" applyFont="0" applyFill="0" applyBorder="0" applyAlignment="0" applyProtection="0"/>
    <xf numFmtId="0" fontId="75" fillId="2" borderId="0" applyNumberFormat="0" applyBorder="0" applyAlignment="0" applyProtection="0"/>
    <xf numFmtId="173" fontId="35" fillId="0" borderId="0" applyFont="0" applyFill="0" applyBorder="0" applyAlignment="0" applyProtection="0"/>
    <xf numFmtId="0" fontId="75" fillId="2" borderId="0" applyNumberFormat="0" applyBorder="0" applyAlignment="0" applyProtection="0"/>
    <xf numFmtId="173" fontId="35" fillId="0" borderId="0" applyFont="0" applyFill="0" applyBorder="0" applyAlignment="0" applyProtection="0"/>
    <xf numFmtId="0" fontId="75" fillId="2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75" fillId="2" borderId="0" applyNumberFormat="0" applyBorder="0" applyAlignment="0" applyProtection="0"/>
    <xf numFmtId="43" fontId="18" fillId="0" borderId="0" applyFont="0" applyFill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0" borderId="0"/>
    <xf numFmtId="0" fontId="75" fillId="2" borderId="0" applyNumberFormat="0" applyBorder="0" applyAlignment="0" applyProtection="0"/>
    <xf numFmtId="0" fontId="75" fillId="0" borderId="0"/>
    <xf numFmtId="0" fontId="75" fillId="2" borderId="0" applyNumberFormat="0" applyBorder="0" applyAlignment="0" applyProtection="0"/>
    <xf numFmtId="0" fontId="75" fillId="0" borderId="0"/>
    <xf numFmtId="0" fontId="75" fillId="2" borderId="0" applyNumberFormat="0" applyBorder="0" applyAlignment="0" applyProtection="0"/>
    <xf numFmtId="0" fontId="75" fillId="0" borderId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0" borderId="0"/>
    <xf numFmtId="0" fontId="75" fillId="2" borderId="0" applyNumberFormat="0" applyBorder="0" applyAlignment="0" applyProtection="0"/>
    <xf numFmtId="0" fontId="75" fillId="0" borderId="0"/>
    <xf numFmtId="0" fontId="75" fillId="2" borderId="0" applyNumberFormat="0" applyBorder="0" applyAlignment="0" applyProtection="0"/>
    <xf numFmtId="4" fontId="15" fillId="56" borderId="0" applyNumberFormat="0" applyProtection="0">
      <alignment horizontal="left" vertical="center" indent="1"/>
    </xf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13" fillId="63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14" fillId="16" borderId="0" applyNumberFormat="0" applyBorder="0" applyAlignment="0" applyProtection="0"/>
    <xf numFmtId="0" fontId="75" fillId="2" borderId="0" applyNumberFormat="0" applyBorder="0" applyAlignment="0" applyProtection="0"/>
    <xf numFmtId="0" fontId="14" fillId="16" borderId="0" applyNumberFormat="0" applyBorder="0" applyAlignment="0" applyProtection="0"/>
    <xf numFmtId="0" fontId="75" fillId="2" borderId="0" applyNumberFormat="0" applyBorder="0" applyAlignment="0" applyProtection="0"/>
    <xf numFmtId="0" fontId="14" fillId="16" borderId="0" applyNumberFormat="0" applyBorder="0" applyAlignment="0" applyProtection="0"/>
    <xf numFmtId="0" fontId="75" fillId="2" borderId="0" applyNumberFormat="0" applyBorder="0" applyAlignment="0" applyProtection="0"/>
    <xf numFmtId="0" fontId="14" fillId="28" borderId="0" applyNumberFormat="0" applyBorder="0" applyAlignment="0" applyProtection="0"/>
    <xf numFmtId="0" fontId="75" fillId="2" borderId="0" applyNumberFormat="0" applyBorder="0" applyAlignment="0" applyProtection="0"/>
    <xf numFmtId="0" fontId="14" fillId="28" borderId="0" applyNumberFormat="0" applyBorder="0" applyAlignment="0" applyProtection="0"/>
    <xf numFmtId="0" fontId="75" fillId="2" borderId="0" applyNumberFormat="0" applyBorder="0" applyAlignment="0" applyProtection="0"/>
    <xf numFmtId="0" fontId="14" fillId="28" borderId="0" applyNumberFormat="0" applyBorder="0" applyAlignment="0" applyProtection="0"/>
    <xf numFmtId="0" fontId="75" fillId="2" borderId="0" applyNumberFormat="0" applyBorder="0" applyAlignment="0" applyProtection="0"/>
    <xf numFmtId="0" fontId="75" fillId="0" borderId="0"/>
    <xf numFmtId="0" fontId="14" fillId="40" borderId="0" applyNumberFormat="0" applyBorder="0" applyAlignment="0" applyProtection="0"/>
    <xf numFmtId="0" fontId="75" fillId="2" borderId="0" applyNumberFormat="0" applyBorder="0" applyAlignment="0" applyProtection="0"/>
    <xf numFmtId="0" fontId="75" fillId="0" borderId="0"/>
    <xf numFmtId="0" fontId="14" fillId="22" borderId="0" applyNumberFormat="0" applyBorder="0" applyAlignment="0" applyProtection="0"/>
    <xf numFmtId="0" fontId="75" fillId="2" borderId="0" applyNumberFormat="0" applyBorder="0" applyAlignment="0" applyProtection="0"/>
    <xf numFmtId="0" fontId="75" fillId="0" borderId="0"/>
    <xf numFmtId="0" fontId="14" fillId="22" borderId="0" applyNumberFormat="0" applyBorder="0" applyAlignment="0" applyProtection="0"/>
    <xf numFmtId="0" fontId="75" fillId="2" borderId="0" applyNumberFormat="0" applyBorder="0" applyAlignment="0" applyProtection="0"/>
    <xf numFmtId="0" fontId="14" fillId="22" borderId="0" applyNumberFormat="0" applyBorder="0" applyAlignment="0" applyProtection="0"/>
    <xf numFmtId="0" fontId="75" fillId="2" borderId="0" applyNumberFormat="0" applyBorder="0" applyAlignment="0" applyProtection="0"/>
    <xf numFmtId="0" fontId="75" fillId="0" borderId="0"/>
    <xf numFmtId="0" fontId="14" fillId="35" borderId="0" applyNumberFormat="0" applyBorder="0" applyAlignment="0" applyProtection="0"/>
    <xf numFmtId="0" fontId="75" fillId="2" borderId="0" applyNumberFormat="0" applyBorder="0" applyAlignment="0" applyProtection="0"/>
    <xf numFmtId="0" fontId="75" fillId="0" borderId="0"/>
    <xf numFmtId="0" fontId="14" fillId="14" borderId="0" applyNumberFormat="0" applyBorder="0" applyAlignment="0" applyProtection="0"/>
    <xf numFmtId="0" fontId="75" fillId="2" borderId="0" applyNumberFormat="0" applyBorder="0" applyAlignment="0" applyProtection="0"/>
    <xf numFmtId="0" fontId="75" fillId="0" borderId="0"/>
    <xf numFmtId="0" fontId="14" fillId="14" borderId="0" applyNumberFormat="0" applyBorder="0" applyAlignment="0" applyProtection="0"/>
    <xf numFmtId="0" fontId="75" fillId="2" borderId="0" applyNumberFormat="0" applyBorder="0" applyAlignment="0" applyProtection="0"/>
    <xf numFmtId="0" fontId="75" fillId="0" borderId="0"/>
    <xf numFmtId="0" fontId="14" fillId="14" borderId="0" applyNumberFormat="0" applyBorder="0" applyAlignment="0" applyProtection="0"/>
    <xf numFmtId="0" fontId="75" fillId="2" borderId="0" applyNumberFormat="0" applyBorder="0" applyAlignment="0" applyProtection="0"/>
    <xf numFmtId="0" fontId="14" fillId="14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11" fillId="9" borderId="0" applyNumberFormat="0" applyBorder="0" applyAlignment="0" applyProtection="0"/>
    <xf numFmtId="0" fontId="75" fillId="2" borderId="0" applyNumberFormat="0" applyBorder="0" applyAlignment="0" applyProtection="0"/>
    <xf numFmtId="0" fontId="75" fillId="0" borderId="0"/>
    <xf numFmtId="0" fontId="11" fillId="9" borderId="0" applyNumberFormat="0" applyBorder="0" applyAlignment="0" applyProtection="0"/>
    <xf numFmtId="0" fontId="75" fillId="2" borderId="0" applyNumberFormat="0" applyBorder="0" applyAlignment="0" applyProtection="0"/>
    <xf numFmtId="0" fontId="75" fillId="0" borderId="0"/>
    <xf numFmtId="0" fontId="11" fillId="9" borderId="0" applyNumberFormat="0" applyBorder="0" applyAlignment="0" applyProtection="0"/>
    <xf numFmtId="0" fontId="75" fillId="2" borderId="0" applyNumberFormat="0" applyBorder="0" applyAlignment="0" applyProtection="0"/>
    <xf numFmtId="0" fontId="11" fillId="9" borderId="0" applyNumberFormat="0" applyBorder="0" applyAlignment="0" applyProtection="0"/>
    <xf numFmtId="0" fontId="75" fillId="2" borderId="0" applyNumberFormat="0" applyBorder="0" applyAlignment="0" applyProtection="0"/>
    <xf numFmtId="0" fontId="11" fillId="9" borderId="0" applyNumberFormat="0" applyBorder="0" applyAlignment="0" applyProtection="0"/>
    <xf numFmtId="0" fontId="75" fillId="2" borderId="0" applyNumberFormat="0" applyBorder="0" applyAlignment="0" applyProtection="0"/>
    <xf numFmtId="0" fontId="13" fillId="3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13" fillId="23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20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20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20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0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75" fillId="0" borderId="0"/>
    <xf numFmtId="0" fontId="14" fillId="16" borderId="0" applyNumberFormat="0" applyBorder="0" applyAlignment="0" applyProtection="0"/>
    <xf numFmtId="4" fontId="19" fillId="41" borderId="22" applyNumberFormat="0" applyProtection="0">
      <alignment horizontal="right" vertical="center"/>
    </xf>
    <xf numFmtId="0" fontId="75" fillId="0" borderId="0"/>
    <xf numFmtId="0" fontId="14" fillId="16" borderId="0" applyNumberFormat="0" applyBorder="0" applyAlignment="0" applyProtection="0"/>
    <xf numFmtId="0" fontId="75" fillId="0" borderId="0"/>
    <xf numFmtId="0" fontId="14" fillId="16" borderId="0" applyNumberFormat="0" applyBorder="0" applyAlignment="0" applyProtection="0"/>
    <xf numFmtId="0" fontId="75" fillId="0" borderId="0"/>
    <xf numFmtId="0" fontId="14" fillId="16" borderId="0" applyNumberFormat="0" applyBorder="0" applyAlignment="0" applyProtection="0"/>
    <xf numFmtId="0" fontId="75" fillId="0" borderId="0"/>
    <xf numFmtId="0" fontId="14" fillId="16" borderId="0" applyNumberFormat="0" applyBorder="0" applyAlignment="0" applyProtection="0"/>
    <xf numFmtId="0" fontId="75" fillId="0" borderId="0"/>
    <xf numFmtId="0" fontId="14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41" fontId="18" fillId="0" borderId="0" applyFont="0" applyFill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2" fillId="0" borderId="17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66" borderId="0" applyNumberFormat="0" applyBorder="0" applyAlignment="0" applyProtection="0"/>
    <xf numFmtId="0" fontId="18" fillId="0" borderId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4" fillId="57" borderId="0" applyNumberFormat="0" applyBorder="0" applyAlignment="0" applyProtection="0"/>
    <xf numFmtId="165" fontId="18" fillId="0" borderId="0" applyFont="0" applyFill="0" applyBorder="0" applyAlignment="0" applyProtection="0"/>
    <xf numFmtId="0" fontId="14" fillId="57" borderId="0" applyNumberFormat="0" applyBorder="0" applyAlignment="0" applyProtection="0"/>
    <xf numFmtId="165" fontId="18" fillId="0" borderId="0" applyFont="0" applyFill="0" applyBorder="0" applyAlignment="0" applyProtection="0"/>
    <xf numFmtId="0" fontId="14" fillId="57" borderId="0" applyNumberFormat="0" applyBorder="0" applyAlignment="0" applyProtection="0"/>
    <xf numFmtId="165" fontId="18" fillId="0" borderId="0" applyFont="0" applyFill="0" applyBorder="0" applyAlignment="0" applyProtection="0"/>
    <xf numFmtId="0" fontId="14" fillId="57" borderId="0" applyNumberFormat="0" applyBorder="0" applyAlignment="0" applyProtection="0"/>
    <xf numFmtId="165" fontId="18" fillId="0" borderId="0" applyFont="0" applyFill="0" applyBorder="0" applyAlignment="0" applyProtection="0"/>
    <xf numFmtId="0" fontId="14" fillId="57" borderId="0" applyNumberFormat="0" applyBorder="0" applyAlignment="0" applyProtection="0"/>
    <xf numFmtId="165" fontId="18" fillId="0" borderId="0" applyFont="0" applyFill="0" applyBorder="0" applyAlignment="0" applyProtection="0"/>
    <xf numFmtId="0" fontId="14" fillId="39" borderId="0" applyNumberFormat="0" applyBorder="0" applyAlignment="0" applyProtection="0"/>
    <xf numFmtId="0" fontId="75" fillId="0" borderId="0"/>
    <xf numFmtId="0" fontId="20" fillId="39" borderId="0" applyNumberFormat="0" applyBorder="0" applyAlignment="0" applyProtection="0"/>
    <xf numFmtId="0" fontId="75" fillId="0" borderId="0"/>
    <xf numFmtId="0" fontId="14" fillId="39" borderId="0" applyNumberFormat="0" applyBorder="0" applyAlignment="0" applyProtection="0"/>
    <xf numFmtId="0" fontId="75" fillId="0" borderId="0"/>
    <xf numFmtId="0" fontId="75" fillId="0" borderId="0"/>
    <xf numFmtId="0" fontId="14" fillId="57" borderId="0" applyNumberFormat="0" applyBorder="0" applyAlignment="0" applyProtection="0"/>
    <xf numFmtId="0" fontId="75" fillId="0" borderId="0"/>
    <xf numFmtId="0" fontId="75" fillId="0" borderId="0"/>
    <xf numFmtId="0" fontId="14" fillId="57" borderId="0" applyNumberFormat="0" applyBorder="0" applyAlignment="0" applyProtection="0"/>
    <xf numFmtId="0" fontId="75" fillId="0" borderId="0"/>
    <xf numFmtId="0" fontId="75" fillId="0" borderId="0"/>
    <xf numFmtId="0" fontId="14" fillId="57" borderId="0" applyNumberFormat="0" applyBorder="0" applyAlignment="0" applyProtection="0"/>
    <xf numFmtId="0" fontId="75" fillId="0" borderId="0"/>
    <xf numFmtId="0" fontId="14" fillId="57" borderId="0" applyNumberFormat="0" applyBorder="0" applyAlignment="0" applyProtection="0"/>
    <xf numFmtId="0" fontId="75" fillId="0" borderId="0"/>
    <xf numFmtId="0" fontId="14" fillId="57" borderId="0" applyNumberFormat="0" applyBorder="0" applyAlignment="0" applyProtection="0"/>
    <xf numFmtId="0" fontId="75" fillId="12" borderId="18" applyNumberFormat="0" applyFont="0" applyAlignment="0" applyProtection="0"/>
    <xf numFmtId="0" fontId="75" fillId="0" borderId="0"/>
    <xf numFmtId="0" fontId="14" fillId="57" borderId="0" applyNumberFormat="0" applyBorder="0" applyAlignment="0" applyProtection="0"/>
    <xf numFmtId="0" fontId="75" fillId="0" borderId="0"/>
    <xf numFmtId="0" fontId="13" fillId="55" borderId="0" applyNumberFormat="0" applyBorder="0" applyAlignment="0" applyProtection="0"/>
    <xf numFmtId="0" fontId="75" fillId="0" borderId="0"/>
    <xf numFmtId="0" fontId="14" fillId="69" borderId="0" applyNumberFormat="0" applyBorder="0" applyAlignment="0" applyProtection="0"/>
    <xf numFmtId="0" fontId="75" fillId="0" borderId="0"/>
    <xf numFmtId="0" fontId="14" fillId="50" borderId="0" applyNumberFormat="0" applyBorder="0" applyAlignment="0" applyProtection="0"/>
    <xf numFmtId="0" fontId="75" fillId="0" borderId="0"/>
    <xf numFmtId="0" fontId="14" fillId="50" borderId="0" applyNumberFormat="0" applyBorder="0" applyAlignment="0" applyProtection="0"/>
    <xf numFmtId="0" fontId="75" fillId="0" borderId="0"/>
    <xf numFmtId="0" fontId="14" fillId="50" borderId="0" applyNumberFormat="0" applyBorder="0" applyAlignment="0" applyProtection="0"/>
    <xf numFmtId="0" fontId="75" fillId="0" borderId="0"/>
    <xf numFmtId="0" fontId="14" fillId="50" borderId="0" applyNumberFormat="0" applyBorder="0" applyAlignment="0" applyProtection="0"/>
    <xf numFmtId="0" fontId="75" fillId="0" borderId="0"/>
    <xf numFmtId="0" fontId="20" fillId="52" borderId="0" applyNumberFormat="0" applyBorder="0" applyAlignment="0" applyProtection="0"/>
    <xf numFmtId="0" fontId="75" fillId="0" borderId="0"/>
    <xf numFmtId="0" fontId="14" fillId="52" borderId="0" applyNumberFormat="0" applyBorder="0" applyAlignment="0" applyProtection="0"/>
    <xf numFmtId="0" fontId="75" fillId="0" borderId="0"/>
    <xf numFmtId="0" fontId="75" fillId="0" borderId="0"/>
    <xf numFmtId="0" fontId="14" fillId="50" borderId="0" applyNumberFormat="0" applyBorder="0" applyAlignment="0" applyProtection="0"/>
    <xf numFmtId="0" fontId="75" fillId="0" borderId="0"/>
    <xf numFmtId="0" fontId="75" fillId="0" borderId="0"/>
    <xf numFmtId="0" fontId="14" fillId="50" borderId="0" applyNumberFormat="0" applyBorder="0" applyAlignment="0" applyProtection="0"/>
    <xf numFmtId="0" fontId="75" fillId="0" borderId="0"/>
    <xf numFmtId="0" fontId="75" fillId="0" borderId="0"/>
    <xf numFmtId="0" fontId="14" fillId="50" borderId="0" applyNumberFormat="0" applyBorder="0" applyAlignment="0" applyProtection="0"/>
    <xf numFmtId="0" fontId="75" fillId="0" borderId="0"/>
    <xf numFmtId="0" fontId="14" fillId="50" borderId="0" applyNumberFormat="0" applyBorder="0" applyAlignment="0" applyProtection="0"/>
    <xf numFmtId="39" fontId="51" fillId="0" borderId="0"/>
    <xf numFmtId="0" fontId="75" fillId="0" borderId="0"/>
    <xf numFmtId="0" fontId="39" fillId="55" borderId="20" applyNumberFormat="0" applyAlignment="0" applyProtection="0"/>
    <xf numFmtId="0" fontId="11" fillId="9" borderId="0" applyNumberFormat="0" applyBorder="0" applyAlignment="0" applyProtection="0"/>
    <xf numFmtId="0" fontId="75" fillId="0" borderId="0"/>
    <xf numFmtId="0" fontId="75" fillId="0" borderId="0"/>
    <xf numFmtId="0" fontId="39" fillId="55" borderId="20" applyNumberFormat="0" applyAlignment="0" applyProtection="0"/>
    <xf numFmtId="0" fontId="11" fillId="9" borderId="0" applyNumberFormat="0" applyBorder="0" applyAlignment="0" applyProtection="0"/>
    <xf numFmtId="0" fontId="75" fillId="0" borderId="0"/>
    <xf numFmtId="0" fontId="75" fillId="0" borderId="0"/>
    <xf numFmtId="0" fontId="11" fillId="9" borderId="0" applyNumberFormat="0" applyBorder="0" applyAlignment="0" applyProtection="0"/>
    <xf numFmtId="0" fontId="21" fillId="0" borderId="0">
      <alignment vertical="top"/>
    </xf>
    <xf numFmtId="0" fontId="11" fillId="9" borderId="0" applyNumberFormat="0" applyBorder="0" applyAlignment="0" applyProtection="0"/>
    <xf numFmtId="0" fontId="41" fillId="48" borderId="0" applyNumberFormat="0" applyBorder="0" applyAlignment="0" applyProtection="0"/>
    <xf numFmtId="0" fontId="34" fillId="48" borderId="0" applyNumberFormat="0" applyBorder="0" applyAlignment="0" applyProtection="0"/>
    <xf numFmtId="0" fontId="11" fillId="9" borderId="0" applyNumberFormat="0" applyBorder="0" applyAlignment="0" applyProtection="0"/>
    <xf numFmtId="0" fontId="42" fillId="53" borderId="20" applyNumberFormat="0" applyAlignment="0" applyProtection="0"/>
    <xf numFmtId="0" fontId="42" fillId="53" borderId="20" applyNumberFormat="0" applyAlignment="0" applyProtection="0"/>
    <xf numFmtId="0" fontId="42" fillId="53" borderId="20" applyNumberFormat="0" applyAlignment="0" applyProtection="0"/>
    <xf numFmtId="0" fontId="42" fillId="53" borderId="20" applyNumberFormat="0" applyAlignment="0" applyProtection="0"/>
    <xf numFmtId="0" fontId="42" fillId="53" borderId="20" applyNumberFormat="0" applyAlignment="0" applyProtection="0"/>
    <xf numFmtId="0" fontId="52" fillId="54" borderId="26" applyNumberFormat="0" applyAlignment="0" applyProtection="0"/>
    <xf numFmtId="0" fontId="53" fillId="54" borderId="26" applyNumberFormat="0" applyAlignment="0" applyProtection="0"/>
    <xf numFmtId="0" fontId="52" fillId="54" borderId="26" applyNumberFormat="0" applyAlignment="0" applyProtection="0"/>
    <xf numFmtId="0" fontId="42" fillId="53" borderId="20" applyNumberFormat="0" applyAlignment="0" applyProtection="0"/>
    <xf numFmtId="0" fontId="42" fillId="53" borderId="20" applyNumberFormat="0" applyAlignment="0" applyProtection="0"/>
    <xf numFmtId="0" fontId="42" fillId="53" borderId="20" applyNumberFormat="0" applyAlignment="0" applyProtection="0"/>
    <xf numFmtId="0" fontId="42" fillId="53" borderId="20" applyNumberFormat="0" applyAlignment="0" applyProtection="0"/>
    <xf numFmtId="0" fontId="42" fillId="53" borderId="20" applyNumberFormat="0" applyAlignment="0" applyProtection="0"/>
    <xf numFmtId="0" fontId="42" fillId="53" borderId="20" applyNumberFormat="0" applyAlignment="0" applyProtection="0"/>
    <xf numFmtId="9" fontId="18" fillId="0" borderId="0" applyFont="0" applyFill="0" applyBorder="0" applyAlignment="0" applyProtection="0"/>
    <xf numFmtId="0" fontId="54" fillId="14" borderId="29" applyNumberFormat="0" applyAlignment="0" applyProtection="0"/>
    <xf numFmtId="9" fontId="18" fillId="0" borderId="0" applyFont="0" applyFill="0" applyBorder="0" applyAlignment="0" applyProtection="0"/>
    <xf numFmtId="0" fontId="54" fillId="14" borderId="29" applyNumberFormat="0" applyAlignment="0" applyProtection="0"/>
    <xf numFmtId="9" fontId="18" fillId="0" borderId="0" applyFont="0" applyFill="0" applyBorder="0" applyAlignment="0" applyProtection="0"/>
    <xf numFmtId="0" fontId="54" fillId="14" borderId="29" applyNumberFormat="0" applyAlignment="0" applyProtection="0"/>
    <xf numFmtId="9" fontId="13" fillId="0" borderId="0" applyFont="0" applyFill="0" applyBorder="0" applyAlignment="0" applyProtection="0"/>
    <xf numFmtId="0" fontId="54" fillId="14" borderId="29" applyNumberFormat="0" applyAlignment="0" applyProtection="0"/>
    <xf numFmtId="9" fontId="21" fillId="0" borderId="0" applyFont="0" applyFill="0" applyBorder="0" applyAlignment="0" applyProtection="0"/>
    <xf numFmtId="0" fontId="54" fillId="14" borderId="29" applyNumberFormat="0" applyAlignment="0" applyProtection="0"/>
    <xf numFmtId="9" fontId="18" fillId="0" borderId="0" applyFont="0" applyFill="0" applyBorder="0" applyAlignment="0" applyProtection="0"/>
    <xf numFmtId="0" fontId="54" fillId="70" borderId="29" applyNumberFormat="0" applyAlignment="0" applyProtection="0"/>
    <xf numFmtId="0" fontId="55" fillId="70" borderId="29" applyNumberFormat="0" applyAlignment="0" applyProtection="0"/>
    <xf numFmtId="0" fontId="54" fillId="70" borderId="29" applyNumberFormat="0" applyAlignment="0" applyProtection="0"/>
    <xf numFmtId="0" fontId="54" fillId="14" borderId="29" applyNumberFormat="0" applyAlignment="0" applyProtection="0"/>
    <xf numFmtId="0" fontId="54" fillId="14" borderId="29" applyNumberFormat="0" applyAlignment="0" applyProtection="0"/>
    <xf numFmtId="0" fontId="54" fillId="14" borderId="29" applyNumberFormat="0" applyAlignment="0" applyProtection="0"/>
    <xf numFmtId="0" fontId="54" fillId="14" borderId="29" applyNumberFormat="0" applyAlignment="0" applyProtection="0"/>
    <xf numFmtId="0" fontId="54" fillId="14" borderId="29" applyNumberFormat="0" applyAlignment="0" applyProtection="0"/>
    <xf numFmtId="0" fontId="54" fillId="14" borderId="29" applyNumberFormat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55" borderId="0" applyNumberFormat="0" applyBorder="0" applyAlignment="0" applyProtection="0"/>
    <xf numFmtId="43" fontId="7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22" fillId="55" borderId="0" applyNumberFormat="0" applyBorder="0" applyAlignment="0" applyProtection="0"/>
    <xf numFmtId="43" fontId="21" fillId="0" borderId="0" applyFont="0" applyFill="0" applyBorder="0" applyAlignment="0" applyProtection="0">
      <alignment vertical="top"/>
    </xf>
    <xf numFmtId="0" fontId="22" fillId="55" borderId="0" applyNumberFormat="0" applyBorder="0" applyAlignment="0" applyProtection="0"/>
    <xf numFmtId="0" fontId="18" fillId="0" borderId="0" applyFont="0" applyFill="0" applyBorder="0" applyAlignment="0" applyProtection="0"/>
    <xf numFmtId="0" fontId="18" fillId="56" borderId="19" applyNumberFormat="0" applyProtection="0">
      <alignment horizontal="left" vertical="top" indent="1"/>
    </xf>
    <xf numFmtId="0" fontId="22" fillId="55" borderId="0" applyNumberFormat="0" applyBorder="0" applyAlignment="0" applyProtection="0"/>
    <xf numFmtId="169" fontId="18" fillId="0" borderId="0" applyFont="0" applyFill="0" applyBorder="0" applyAlignment="0" applyProtection="0"/>
    <xf numFmtId="0" fontId="22" fillId="55" borderId="0" applyNumberFormat="0" applyBorder="0" applyAlignment="0" applyProtection="0"/>
    <xf numFmtId="4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22" fillId="55" borderId="0" applyNumberFormat="0" applyBorder="0" applyAlignment="0" applyProtection="0"/>
    <xf numFmtId="43" fontId="13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7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21" fillId="40" borderId="19" applyNumberFormat="0" applyProtection="0">
      <alignment horizontal="right"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5" fillId="0" borderId="0"/>
    <xf numFmtId="41" fontId="18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0" fontId="75" fillId="0" borderId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3" fillId="0" borderId="0"/>
    <xf numFmtId="172" fontId="18" fillId="0" borderId="0"/>
    <xf numFmtId="172" fontId="18" fillId="0" borderId="0"/>
    <xf numFmtId="0" fontId="23" fillId="0" borderId="22"/>
    <xf numFmtId="168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47" fillId="24" borderId="0" applyNumberFormat="0" applyBorder="0" applyAlignment="0" applyProtection="0"/>
    <xf numFmtId="0" fontId="22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75" fillId="0" borderId="0"/>
    <xf numFmtId="0" fontId="44" fillId="0" borderId="33" applyNumberFormat="0" applyFill="0" applyAlignment="0" applyProtection="0"/>
    <xf numFmtId="0" fontId="75" fillId="0" borderId="0"/>
    <xf numFmtId="0" fontId="44" fillId="0" borderId="33" applyNumberFormat="0" applyFill="0" applyAlignment="0" applyProtection="0"/>
    <xf numFmtId="0" fontId="75" fillId="0" borderId="0"/>
    <xf numFmtId="0" fontId="44" fillId="0" borderId="33" applyNumberFormat="0" applyFill="0" applyAlignment="0" applyProtection="0"/>
    <xf numFmtId="0" fontId="75" fillId="0" borderId="0"/>
    <xf numFmtId="0" fontId="44" fillId="0" borderId="33" applyNumberFormat="0" applyFill="0" applyAlignment="0" applyProtection="0"/>
    <xf numFmtId="0" fontId="75" fillId="0" borderId="0"/>
    <xf numFmtId="0" fontId="44" fillId="0" borderId="33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75" fillId="0" borderId="0"/>
    <xf numFmtId="0" fontId="44" fillId="0" borderId="33" applyNumberFormat="0" applyFill="0" applyAlignment="0" applyProtection="0"/>
    <xf numFmtId="0" fontId="75" fillId="0" borderId="0"/>
    <xf numFmtId="0" fontId="44" fillId="0" borderId="33" applyNumberFormat="0" applyFill="0" applyAlignment="0" applyProtection="0"/>
    <xf numFmtId="0" fontId="75" fillId="0" borderId="0"/>
    <xf numFmtId="0" fontId="44" fillId="0" borderId="33" applyNumberFormat="0" applyFill="0" applyAlignment="0" applyProtection="0"/>
    <xf numFmtId="0" fontId="75" fillId="0" borderId="0"/>
    <xf numFmtId="0" fontId="44" fillId="0" borderId="33" applyNumberFormat="0" applyFill="0" applyAlignment="0" applyProtection="0"/>
    <xf numFmtId="0" fontId="75" fillId="0" borderId="0"/>
    <xf numFmtId="0" fontId="18" fillId="0" borderId="0"/>
    <xf numFmtId="0" fontId="18" fillId="0" borderId="0"/>
    <xf numFmtId="0" fontId="44" fillId="0" borderId="0" applyNumberFormat="0" applyFill="0" applyBorder="0" applyAlignment="0" applyProtection="0"/>
    <xf numFmtId="0" fontId="75" fillId="0" borderId="0"/>
    <xf numFmtId="0" fontId="18" fillId="0" borderId="0"/>
    <xf numFmtId="175" fontId="13" fillId="0" borderId="0"/>
    <xf numFmtId="0" fontId="44" fillId="0" borderId="0" applyNumberFormat="0" applyFill="0" applyBorder="0" applyAlignment="0" applyProtection="0"/>
    <xf numFmtId="0" fontId="75" fillId="0" borderId="0"/>
    <xf numFmtId="0" fontId="7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5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4" fontId="21" fillId="56" borderId="19" applyNumberFormat="0" applyProtection="0">
      <alignment horizontal="left" vertical="center" indent="1"/>
    </xf>
    <xf numFmtId="0" fontId="60" fillId="0" borderId="0" applyNumberFormat="0" applyFill="0" applyBorder="0" applyAlignment="0" applyProtection="0">
      <alignment vertical="top"/>
      <protection locked="0"/>
    </xf>
    <xf numFmtId="0" fontId="39" fillId="55" borderId="20" applyNumberFormat="0" applyAlignment="0" applyProtection="0"/>
    <xf numFmtId="0" fontId="61" fillId="37" borderId="26" applyNumberFormat="0" applyAlignment="0" applyProtection="0"/>
    <xf numFmtId="0" fontId="40" fillId="37" borderId="26" applyNumberFormat="0" applyAlignment="0" applyProtection="0"/>
    <xf numFmtId="0" fontId="39" fillId="55" borderId="20" applyNumberFormat="0" applyAlignment="0" applyProtection="0"/>
    <xf numFmtId="0" fontId="75" fillId="0" borderId="0"/>
    <xf numFmtId="0" fontId="39" fillId="55" borderId="20" applyNumberFormat="0" applyAlignment="0" applyProtection="0"/>
    <xf numFmtId="0" fontId="75" fillId="0" borderId="0"/>
    <xf numFmtId="0" fontId="39" fillId="55" borderId="20" applyNumberFormat="0" applyAlignment="0" applyProtection="0"/>
    <xf numFmtId="0" fontId="75" fillId="0" borderId="0"/>
    <xf numFmtId="0" fontId="39" fillId="55" borderId="20" applyNumberFormat="0" applyAlignment="0" applyProtection="0"/>
    <xf numFmtId="0" fontId="75" fillId="0" borderId="0"/>
    <xf numFmtId="0" fontId="22" fillId="0" borderId="21" applyNumberFormat="0" applyFill="0" applyAlignment="0" applyProtection="0"/>
    <xf numFmtId="0" fontId="75" fillId="0" borderId="0"/>
    <xf numFmtId="0" fontId="22" fillId="0" borderId="21" applyNumberFormat="0" applyFill="0" applyAlignment="0" applyProtection="0"/>
    <xf numFmtId="0" fontId="75" fillId="0" borderId="0"/>
    <xf numFmtId="0" fontId="22" fillId="0" borderId="21" applyNumberFormat="0" applyFill="0" applyAlignment="0" applyProtection="0"/>
    <xf numFmtId="0" fontId="75" fillId="0" borderId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75" fontId="18" fillId="0" borderId="0"/>
    <xf numFmtId="0" fontId="32" fillId="0" borderId="0"/>
    <xf numFmtId="0" fontId="18" fillId="0" borderId="0"/>
    <xf numFmtId="0" fontId="21" fillId="0" borderId="0"/>
    <xf numFmtId="0" fontId="62" fillId="0" borderId="0"/>
    <xf numFmtId="0" fontId="18" fillId="0" borderId="0"/>
    <xf numFmtId="0" fontId="75" fillId="0" borderId="0"/>
    <xf numFmtId="175" fontId="32" fillId="0" borderId="0"/>
    <xf numFmtId="0" fontId="75" fillId="0" borderId="0"/>
    <xf numFmtId="0" fontId="75" fillId="0" borderId="0"/>
    <xf numFmtId="0" fontId="32" fillId="0" borderId="0"/>
    <xf numFmtId="0" fontId="18" fillId="0" borderId="0"/>
    <xf numFmtId="0" fontId="75" fillId="0" borderId="0"/>
    <xf numFmtId="0" fontId="18" fillId="0" borderId="0"/>
    <xf numFmtId="0" fontId="21" fillId="0" borderId="0">
      <alignment vertical="top"/>
    </xf>
    <xf numFmtId="175" fontId="13" fillId="0" borderId="0"/>
    <xf numFmtId="0" fontId="63" fillId="15" borderId="19" applyNumberFormat="0" applyProtection="0">
      <alignment horizontal="left" vertical="top" indent="1"/>
    </xf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39" fontId="51" fillId="0" borderId="0"/>
    <xf numFmtId="0" fontId="75" fillId="0" borderId="0"/>
    <xf numFmtId="0" fontId="75" fillId="0" borderId="0"/>
    <xf numFmtId="0" fontId="75" fillId="0" borderId="0"/>
    <xf numFmtId="39" fontId="5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12" borderId="18" applyNumberFormat="0" applyFont="0" applyAlignment="0" applyProtection="0"/>
    <xf numFmtId="0" fontId="75" fillId="0" borderId="0"/>
    <xf numFmtId="0" fontId="75" fillId="12" borderId="18" applyNumberFormat="0" applyFont="0" applyAlignment="0" applyProtection="0"/>
    <xf numFmtId="0" fontId="75" fillId="0" borderId="0"/>
    <xf numFmtId="0" fontId="18" fillId="0" borderId="0"/>
    <xf numFmtId="0" fontId="3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3" fillId="0" borderId="0"/>
    <xf numFmtId="0" fontId="75" fillId="0" borderId="0"/>
    <xf numFmtId="0" fontId="75" fillId="0" borderId="0"/>
    <xf numFmtId="175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75" fillId="0" borderId="0"/>
    <xf numFmtId="9" fontId="18" fillId="0" borderId="0" applyFont="0" applyFill="0" applyBorder="0" applyAlignment="0" applyProtection="0"/>
    <xf numFmtId="0" fontId="18" fillId="0" borderId="0"/>
    <xf numFmtId="0" fontId="75" fillId="0" borderId="0"/>
    <xf numFmtId="0" fontId="18" fillId="0" borderId="0"/>
    <xf numFmtId="0" fontId="75" fillId="0" borderId="0"/>
    <xf numFmtId="4" fontId="19" fillId="48" borderId="20" applyNumberFormat="0" applyProtection="0">
      <alignment horizontal="right"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39" fontId="5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4" fontId="19" fillId="59" borderId="20" applyNumberFormat="0" applyProtection="0">
      <alignment horizontal="right"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9" fontId="18" fillId="0" borderId="0" applyFont="0" applyFill="0" applyBorder="0" applyAlignment="0" applyProtection="0"/>
    <xf numFmtId="0" fontId="75" fillId="0" borderId="0"/>
    <xf numFmtId="9" fontId="18" fillId="0" borderId="0" applyFont="0" applyFill="0" applyBorder="0" applyAlignment="0" applyProtection="0"/>
    <xf numFmtId="0" fontId="75" fillId="0" borderId="0"/>
    <xf numFmtId="9" fontId="18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6" fillId="0" borderId="0"/>
    <xf numFmtId="0" fontId="1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12" borderId="18" applyNumberFormat="0" applyFont="0" applyAlignment="0" applyProtection="0"/>
    <xf numFmtId="0" fontId="75" fillId="0" borderId="0"/>
    <xf numFmtId="0" fontId="75" fillId="12" borderId="18" applyNumberFormat="0" applyFont="0" applyAlignment="0" applyProtection="0"/>
    <xf numFmtId="0" fontId="75" fillId="0" borderId="0"/>
    <xf numFmtId="0" fontId="75" fillId="0" borderId="0"/>
    <xf numFmtId="0" fontId="75" fillId="0" borderId="0"/>
    <xf numFmtId="0" fontId="75" fillId="12" borderId="18" applyNumberFormat="0" applyFont="0" applyAlignment="0" applyProtection="0"/>
    <xf numFmtId="0" fontId="75" fillId="0" borderId="0"/>
    <xf numFmtId="0" fontId="75" fillId="12" borderId="18" applyNumberFormat="0" applyFont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1" fillId="0" borderId="0">
      <alignment vertical="top"/>
    </xf>
    <xf numFmtId="0" fontId="13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8" fillId="0" borderId="0"/>
    <xf numFmtId="175" fontId="18" fillId="0" borderId="0"/>
    <xf numFmtId="0" fontId="18" fillId="0" borderId="0"/>
    <xf numFmtId="0" fontId="75" fillId="0" borderId="0"/>
    <xf numFmtId="0" fontId="75" fillId="0" borderId="0"/>
    <xf numFmtId="0" fontId="75" fillId="0" borderId="0"/>
    <xf numFmtId="0" fontId="19" fillId="9" borderId="20" applyNumberFormat="0" applyFont="0" applyAlignment="0" applyProtection="0"/>
    <xf numFmtId="0" fontId="19" fillId="9" borderId="20" applyNumberFormat="0" applyFont="0" applyAlignment="0" applyProtection="0"/>
    <xf numFmtId="0" fontId="19" fillId="9" borderId="20" applyNumberFormat="0" applyFont="0" applyAlignment="0" applyProtection="0"/>
    <xf numFmtId="0" fontId="19" fillId="9" borderId="20" applyNumberFormat="0" applyFont="0" applyAlignment="0" applyProtection="0"/>
    <xf numFmtId="0" fontId="19" fillId="9" borderId="20" applyNumberFormat="0" applyFont="0" applyAlignment="0" applyProtection="0"/>
    <xf numFmtId="0" fontId="18" fillId="71" borderId="35" applyNumberFormat="0" applyFont="0" applyAlignment="0" applyProtection="0"/>
    <xf numFmtId="0" fontId="13" fillId="71" borderId="35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18" fillId="71" borderId="35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9" fontId="75" fillId="0" borderId="0" applyFont="0" applyFill="0" applyBorder="0" applyAlignment="0" applyProtection="0"/>
    <xf numFmtId="0" fontId="75" fillId="12" borderId="18" applyNumberFormat="0" applyFont="0" applyAlignment="0" applyProtection="0"/>
    <xf numFmtId="0" fontId="18" fillId="0" borderId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18" fillId="71" borderId="35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65" fillId="0" borderId="0" applyNumberFormat="0" applyFill="0" applyBorder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18" fillId="71" borderId="35" applyNumberFormat="0" applyFont="0" applyAlignment="0" applyProtection="0"/>
    <xf numFmtId="0" fontId="18" fillId="71" borderId="35" applyNumberFormat="0" applyFont="0" applyAlignment="0" applyProtection="0"/>
    <xf numFmtId="0" fontId="75" fillId="12" borderId="18" applyNumberFormat="0" applyFont="0" applyAlignment="0" applyProtection="0"/>
    <xf numFmtId="0" fontId="18" fillId="71" borderId="35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75" fillId="12" borderId="18" applyNumberFormat="0" applyFont="0" applyAlignment="0" applyProtection="0"/>
    <xf numFmtId="0" fontId="16" fillId="71" borderId="35" applyNumberFormat="0" applyFont="0" applyAlignment="0" applyProtection="0"/>
    <xf numFmtId="0" fontId="18" fillId="71" borderId="35" applyNumberFormat="0" applyFont="0" applyAlignment="0" applyProtection="0"/>
    <xf numFmtId="0" fontId="18" fillId="71" borderId="35" applyNumberFormat="0" applyFont="0" applyAlignment="0" applyProtection="0"/>
    <xf numFmtId="0" fontId="18" fillId="71" borderId="35" applyNumberFormat="0" applyFont="0" applyAlignment="0" applyProtection="0"/>
    <xf numFmtId="0" fontId="18" fillId="71" borderId="35" applyNumberFormat="0" applyFont="0" applyAlignment="0" applyProtection="0"/>
    <xf numFmtId="0" fontId="66" fillId="54" borderId="25" applyNumberFormat="0" applyAlignment="0" applyProtection="0"/>
    <xf numFmtId="0" fontId="31" fillId="54" borderId="25" applyNumberFormat="0" applyAlignment="0" applyProtection="0"/>
    <xf numFmtId="0" fontId="31" fillId="53" borderId="25" applyNumberFormat="0" applyAlignment="0" applyProtection="0"/>
    <xf numFmtId="0" fontId="31" fillId="53" borderId="25" applyNumberFormat="0" applyAlignment="0" applyProtection="0"/>
    <xf numFmtId="0" fontId="31" fillId="53" borderId="25" applyNumberFormat="0" applyAlignment="0" applyProtection="0"/>
    <xf numFmtId="0" fontId="31" fillId="53" borderId="25" applyNumberFormat="0" applyAlignment="0" applyProtection="0"/>
    <xf numFmtId="0" fontId="31" fillId="53" borderId="25" applyNumberFormat="0" applyAlignment="0" applyProtection="0"/>
    <xf numFmtId="0" fontId="31" fillId="53" borderId="25" applyNumberFormat="0" applyAlignment="0" applyProtection="0"/>
    <xf numFmtId="9" fontId="1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4" fontId="15" fillId="15" borderId="19" applyNumberFormat="0" applyProtection="0">
      <alignment vertical="center"/>
    </xf>
    <xf numFmtId="4" fontId="19" fillId="15" borderId="20" applyNumberFormat="0" applyProtection="0">
      <alignment vertical="center"/>
    </xf>
    <xf numFmtId="4" fontId="67" fillId="15" borderId="19" applyNumberFormat="0" applyProtection="0">
      <alignment vertical="center"/>
    </xf>
    <xf numFmtId="4" fontId="68" fillId="15" borderId="20" applyNumberFormat="0" applyProtection="0">
      <alignment vertical="center"/>
    </xf>
    <xf numFmtId="4" fontId="19" fillId="15" borderId="20" applyNumberFormat="0" applyProtection="0">
      <alignment horizontal="left" vertical="center" indent="1"/>
    </xf>
    <xf numFmtId="4" fontId="19" fillId="39" borderId="20" applyNumberFormat="0" applyProtection="0">
      <alignment horizontal="left" vertical="center" indent="1"/>
    </xf>
    <xf numFmtId="4" fontId="21" fillId="48" borderId="19" applyNumberFormat="0" applyProtection="0">
      <alignment horizontal="right" vertical="center"/>
    </xf>
    <xf numFmtId="4" fontId="21" fillId="18" borderId="19" applyNumberFormat="0" applyProtection="0">
      <alignment horizontal="right" vertical="center"/>
    </xf>
    <xf numFmtId="4" fontId="21" fillId="41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52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36" borderId="19" applyNumberFormat="0" applyProtection="0">
      <alignment horizontal="right" vertical="center"/>
    </xf>
    <xf numFmtId="4" fontId="19" fillId="36" borderId="20" applyNumberFormat="0" applyProtection="0">
      <alignment horizontal="right" vertical="center"/>
    </xf>
    <xf numFmtId="4" fontId="15" fillId="72" borderId="36" applyNumberFormat="0" applyProtection="0">
      <alignment horizontal="left" vertical="center" indent="1"/>
    </xf>
    <xf numFmtId="4" fontId="19" fillId="72" borderId="22" applyNumberFormat="0" applyProtection="0">
      <alignment horizontal="left" vertical="center" indent="1"/>
    </xf>
    <xf numFmtId="4" fontId="18" fillId="65" borderId="22" applyNumberFormat="0" applyProtection="0">
      <alignment horizontal="left" vertical="center" indent="1"/>
    </xf>
    <xf numFmtId="4" fontId="69" fillId="65" borderId="0" applyNumberFormat="0" applyProtection="0">
      <alignment horizontal="left" vertical="center" indent="1"/>
    </xf>
    <xf numFmtId="4" fontId="21" fillId="56" borderId="19" applyNumberFormat="0" applyProtection="0">
      <alignment horizontal="right" vertical="center"/>
    </xf>
    <xf numFmtId="4" fontId="21" fillId="42" borderId="0" applyNumberFormat="0" applyProtection="0">
      <alignment horizontal="left" vertical="center" indent="1"/>
    </xf>
    <xf numFmtId="4" fontId="21" fillId="42" borderId="0" applyNumberFormat="0" applyProtection="0">
      <alignment horizontal="left" vertical="center" indent="1"/>
    </xf>
    <xf numFmtId="4" fontId="21" fillId="56" borderId="0" applyNumberFormat="0" applyProtection="0">
      <alignment horizontal="left" vertical="center" indent="1"/>
    </xf>
    <xf numFmtId="4" fontId="21" fillId="56" borderId="0" applyNumberFormat="0" applyProtection="0">
      <alignment horizontal="left" vertical="center" indent="1"/>
    </xf>
    <xf numFmtId="0" fontId="18" fillId="65" borderId="19" applyNumberFormat="0" applyProtection="0">
      <alignment horizontal="left" vertical="center" indent="1"/>
    </xf>
    <xf numFmtId="0" fontId="18" fillId="65" borderId="19" applyNumberFormat="0" applyProtection="0">
      <alignment horizontal="left" vertical="center" indent="1"/>
    </xf>
    <xf numFmtId="0" fontId="18" fillId="65" borderId="19" applyNumberFormat="0" applyProtection="0">
      <alignment horizontal="left" vertical="top" indent="1"/>
    </xf>
    <xf numFmtId="0" fontId="18" fillId="65" borderId="19" applyNumberFormat="0" applyProtection="0">
      <alignment horizontal="left" vertical="top" indent="1"/>
    </xf>
    <xf numFmtId="0" fontId="18" fillId="56" borderId="19" applyNumberFormat="0" applyProtection="0">
      <alignment horizontal="left" vertical="center" indent="1"/>
    </xf>
    <xf numFmtId="0" fontId="18" fillId="56" borderId="19" applyNumberFormat="0" applyProtection="0">
      <alignment horizontal="left" vertical="center" indent="1"/>
    </xf>
    <xf numFmtId="0" fontId="18" fillId="43" borderId="19" applyNumberFormat="0" applyProtection="0">
      <alignment horizontal="left" vertical="center" indent="1"/>
    </xf>
    <xf numFmtId="0" fontId="18" fillId="43" borderId="19" applyNumberFormat="0" applyProtection="0">
      <alignment horizontal="left" vertical="center" indent="1"/>
    </xf>
    <xf numFmtId="0" fontId="18" fillId="43" borderId="19" applyNumberFormat="0" applyProtection="0">
      <alignment horizontal="left" vertical="top" indent="1"/>
    </xf>
    <xf numFmtId="0" fontId="18" fillId="42" borderId="19" applyNumberFormat="0" applyProtection="0">
      <alignment horizontal="left" vertical="center" indent="1"/>
    </xf>
    <xf numFmtId="0" fontId="18" fillId="42" borderId="19" applyNumberFormat="0" applyProtection="0">
      <alignment horizontal="left" vertical="center" indent="1"/>
    </xf>
    <xf numFmtId="0" fontId="18" fillId="42" borderId="19" applyNumberFormat="0" applyProtection="0">
      <alignment horizontal="left" vertical="top" indent="1"/>
    </xf>
    <xf numFmtId="0" fontId="18" fillId="42" borderId="19" applyNumberFormat="0" applyProtection="0">
      <alignment horizontal="left" vertical="top" indent="1"/>
    </xf>
    <xf numFmtId="0" fontId="18" fillId="0" borderId="0"/>
    <xf numFmtId="0" fontId="70" fillId="65" borderId="37" applyBorder="0"/>
    <xf numFmtId="4" fontId="21" fillId="71" borderId="19" applyNumberFormat="0" applyProtection="0">
      <alignment vertical="center"/>
    </xf>
    <xf numFmtId="4" fontId="50" fillId="71" borderId="19" applyNumberFormat="0" applyProtection="0">
      <alignment vertical="center"/>
    </xf>
    <xf numFmtId="4" fontId="25" fillId="71" borderId="19" applyNumberFormat="0" applyProtection="0">
      <alignment vertical="center"/>
    </xf>
    <xf numFmtId="4" fontId="68" fillId="71" borderId="27" applyNumberFormat="0" applyProtection="0">
      <alignment vertical="center"/>
    </xf>
    <xf numFmtId="4" fontId="21" fillId="71" borderId="19" applyNumberFormat="0" applyProtection="0">
      <alignment horizontal="left" vertical="center" indent="1"/>
    </xf>
    <xf numFmtId="4" fontId="50" fillId="54" borderId="19" applyNumberFormat="0" applyProtection="0">
      <alignment horizontal="left" vertical="center" indent="1"/>
    </xf>
    <xf numFmtId="0" fontId="21" fillId="71" borderId="19" applyNumberFormat="0" applyProtection="0">
      <alignment horizontal="left" vertical="top" indent="1"/>
    </xf>
    <xf numFmtId="0" fontId="50" fillId="71" borderId="19" applyNumberFormat="0" applyProtection="0">
      <alignment horizontal="left" vertical="top" indent="1"/>
    </xf>
    <xf numFmtId="4" fontId="68" fillId="29" borderId="20" applyNumberFormat="0" applyProtection="0">
      <alignment horizontal="right" vertical="center"/>
    </xf>
    <xf numFmtId="4" fontId="19" fillId="39" borderId="20" applyNumberFormat="0" applyProtection="0">
      <alignment horizontal="left" vertical="center" indent="1"/>
    </xf>
    <xf numFmtId="0" fontId="21" fillId="56" borderId="19" applyNumberFormat="0" applyProtection="0">
      <alignment horizontal="left" vertical="top" indent="1"/>
    </xf>
    <xf numFmtId="4" fontId="71" fillId="49" borderId="0" applyNumberFormat="0" applyProtection="0">
      <alignment horizontal="left" vertical="center" indent="1"/>
    </xf>
    <xf numFmtId="4" fontId="72" fillId="42" borderId="19" applyNumberFormat="0" applyProtection="0">
      <alignment horizontal="right" vertical="center"/>
    </xf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38" applyNumberFormat="0" applyFill="0" applyAlignment="0" applyProtection="0"/>
    <xf numFmtId="0" fontId="73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12" fillId="0" borderId="22"/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justify"/>
    </xf>
    <xf numFmtId="0" fontId="0" fillId="0" borderId="0" xfId="0" applyFill="1"/>
    <xf numFmtId="43" fontId="0" fillId="0" borderId="0" xfId="8" applyNumberFormat="1" applyFont="1"/>
    <xf numFmtId="0" fontId="3" fillId="0" borderId="0" xfId="0" applyFont="1" applyFill="1"/>
    <xf numFmtId="0" fontId="3" fillId="0" borderId="5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6" xfId="0" applyFont="1" applyFill="1" applyBorder="1" applyAlignment="1">
      <alignment horizontal="justify"/>
    </xf>
    <xf numFmtId="0" fontId="0" fillId="0" borderId="0" xfId="0" applyFill="1" applyBorder="1"/>
    <xf numFmtId="0" fontId="5" fillId="0" borderId="6" xfId="0" applyFont="1" applyFill="1" applyBorder="1" applyAlignment="1">
      <alignment horizontal="justify"/>
    </xf>
    <xf numFmtId="177" fontId="3" fillId="0" borderId="0" xfId="8" applyNumberFormat="1" applyFont="1" applyFill="1" applyBorder="1"/>
    <xf numFmtId="43" fontId="3" fillId="0" borderId="0" xfId="8" applyNumberFormat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8" applyNumberFormat="1" applyFont="1" applyFill="1" applyBorder="1"/>
    <xf numFmtId="177" fontId="3" fillId="0" borderId="7" xfId="8" applyNumberFormat="1" applyFont="1" applyBorder="1"/>
    <xf numFmtId="177" fontId="3" fillId="0" borderId="0" xfId="8" applyNumberFormat="1" applyFont="1"/>
    <xf numFmtId="177" fontId="3" fillId="0" borderId="0" xfId="8" applyNumberFormat="1" applyFont="1" applyFill="1"/>
    <xf numFmtId="0" fontId="4" fillId="0" borderId="0" xfId="0" applyFont="1" applyAlignment="1">
      <alignment horizontal="justify"/>
    </xf>
    <xf numFmtId="43" fontId="3" fillId="0" borderId="0" xfId="8" applyNumberFormat="1" applyFont="1"/>
    <xf numFmtId="43" fontId="2" fillId="0" borderId="2" xfId="8" applyNumberFormat="1" applyFont="1" applyFill="1" applyBorder="1" applyAlignment="1">
      <alignment horizontal="right"/>
    </xf>
    <xf numFmtId="43" fontId="3" fillId="2" borderId="9" xfId="8" applyNumberFormat="1" applyFont="1" applyFill="1" applyBorder="1"/>
    <xf numFmtId="43" fontId="3" fillId="0" borderId="5" xfId="8" applyNumberFormat="1" applyFont="1" applyFill="1" applyBorder="1"/>
    <xf numFmtId="43" fontId="3" fillId="2" borderId="10" xfId="8" applyNumberFormat="1" applyFont="1" applyFill="1" applyBorder="1"/>
    <xf numFmtId="43" fontId="3" fillId="3" borderId="9" xfId="8" applyNumberFormat="1" applyFont="1" applyFill="1" applyBorder="1"/>
    <xf numFmtId="177" fontId="3" fillId="2" borderId="9" xfId="8" applyNumberFormat="1" applyFont="1" applyFill="1" applyBorder="1"/>
    <xf numFmtId="43" fontId="3" fillId="0" borderId="0" xfId="8" applyFont="1" applyFill="1" applyBorder="1" applyAlignment="1">
      <alignment horizontal="right"/>
    </xf>
    <xf numFmtId="43" fontId="3" fillId="2" borderId="9" xfId="8" applyFont="1" applyFill="1" applyBorder="1" applyAlignment="1">
      <alignment horizontal="right"/>
    </xf>
    <xf numFmtId="177" fontId="3" fillId="0" borderId="0" xfId="0" applyNumberFormat="1" applyFont="1" applyFill="1"/>
    <xf numFmtId="0" fontId="7" fillId="0" borderId="0" xfId="0" applyFont="1"/>
    <xf numFmtId="177" fontId="2" fillId="0" borderId="14" xfId="8" applyNumberFormat="1" applyFont="1" applyFill="1" applyBorder="1"/>
    <xf numFmtId="43" fontId="3" fillId="0" borderId="0" xfId="8" applyNumberFormat="1" applyFont="1" applyFill="1"/>
    <xf numFmtId="177" fontId="3" fillId="0" borderId="14" xfId="8" applyNumberFormat="1" applyFont="1" applyFill="1" applyBorder="1"/>
    <xf numFmtId="177" fontId="9" fillId="0" borderId="0" xfId="8" applyNumberFormat="1" applyFont="1" applyFill="1" applyBorder="1" applyAlignment="1">
      <alignment horizontal="right"/>
    </xf>
    <xf numFmtId="0" fontId="3" fillId="0" borderId="1" xfId="0" applyFont="1" applyFill="1" applyBorder="1"/>
    <xf numFmtId="177" fontId="2" fillId="0" borderId="2" xfId="8" applyNumberFormat="1" applyFont="1" applyFill="1" applyBorder="1" applyAlignment="1">
      <alignment horizontal="right"/>
    </xf>
    <xf numFmtId="0" fontId="3" fillId="0" borderId="12" xfId="0" applyFont="1" applyFill="1" applyBorder="1"/>
    <xf numFmtId="177" fontId="2" fillId="0" borderId="0" xfId="8" applyNumberFormat="1" applyFont="1" applyFill="1"/>
    <xf numFmtId="177" fontId="2" fillId="0" borderId="14" xfId="0" applyNumberFormat="1" applyFont="1" applyFill="1" applyBorder="1"/>
    <xf numFmtId="10" fontId="3" fillId="0" borderId="0" xfId="19" applyNumberFormat="1" applyFont="1"/>
    <xf numFmtId="177" fontId="2" fillId="0" borderId="7" xfId="0" applyNumberFormat="1" applyFont="1" applyFill="1" applyBorder="1"/>
    <xf numFmtId="2" fontId="2" fillId="0" borderId="0" xfId="19" applyNumberFormat="1" applyFont="1" applyFill="1"/>
    <xf numFmtId="10" fontId="2" fillId="0" borderId="0" xfId="19" applyNumberFormat="1" applyFont="1" applyFill="1"/>
    <xf numFmtId="177" fontId="3" fillId="0" borderId="2" xfId="0" applyNumberFormat="1" applyFont="1" applyFill="1" applyBorder="1"/>
    <xf numFmtId="43" fontId="2" fillId="0" borderId="15" xfId="8" applyNumberFormat="1" applyFont="1" applyFill="1" applyBorder="1"/>
    <xf numFmtId="166" fontId="3" fillId="0" borderId="0" xfId="19" applyNumberFormat="1" applyFont="1"/>
    <xf numFmtId="174" fontId="3" fillId="0" borderId="0" xfId="19" applyNumberFormat="1" applyFont="1"/>
    <xf numFmtId="43" fontId="3" fillId="0" borderId="0" xfId="8" applyFont="1"/>
    <xf numFmtId="1" fontId="10" fillId="0" borderId="0" xfId="19" applyNumberFormat="1" applyFont="1"/>
    <xf numFmtId="3" fontId="10" fillId="0" borderId="0" xfId="0" applyNumberFormat="1" applyFont="1"/>
    <xf numFmtId="177" fontId="10" fillId="0" borderId="0" xfId="8" applyNumberFormat="1" applyFont="1"/>
    <xf numFmtId="0" fontId="2" fillId="0" borderId="16" xfId="0" applyFont="1" applyBorder="1"/>
    <xf numFmtId="177" fontId="2" fillId="4" borderId="9" xfId="8" applyNumberFormat="1" applyFont="1" applyFill="1" applyBorder="1"/>
    <xf numFmtId="177" fontId="3" fillId="4" borderId="9" xfId="8" applyNumberFormat="1" applyFont="1" applyFill="1" applyBorder="1"/>
    <xf numFmtId="177" fontId="3" fillId="5" borderId="9" xfId="8" applyNumberFormat="1" applyFont="1" applyFill="1" applyBorder="1"/>
    <xf numFmtId="177" fontId="3" fillId="4" borderId="11" xfId="8" applyNumberFormat="1" applyFont="1" applyFill="1" applyBorder="1"/>
    <xf numFmtId="177" fontId="2" fillId="4" borderId="11" xfId="0" applyNumberFormat="1" applyFont="1" applyFill="1" applyBorder="1"/>
    <xf numFmtId="43" fontId="3" fillId="4" borderId="9" xfId="8" applyNumberFormat="1" applyFont="1" applyFill="1" applyBorder="1"/>
    <xf numFmtId="2" fontId="2" fillId="4" borderId="8" xfId="19" applyNumberFormat="1" applyFont="1" applyFill="1" applyBorder="1"/>
    <xf numFmtId="10" fontId="2" fillId="4" borderId="9" xfId="19" applyNumberFormat="1" applyFont="1" applyFill="1" applyBorder="1"/>
    <xf numFmtId="43" fontId="2" fillId="4" borderId="8" xfId="8" applyNumberFormat="1" applyFont="1" applyFill="1" applyBorder="1"/>
    <xf numFmtId="177" fontId="0" fillId="0" borderId="0" xfId="8" applyNumberFormat="1" applyFont="1"/>
    <xf numFmtId="43" fontId="3" fillId="0" borderId="0" xfId="8" applyFont="1" applyFill="1" applyBorder="1"/>
    <xf numFmtId="43" fontId="3" fillId="2" borderId="9" xfId="8" applyFont="1" applyFill="1" applyBorder="1"/>
    <xf numFmtId="13" fontId="2" fillId="2" borderId="8" xfId="8" applyNumberFormat="1" applyFont="1" applyFill="1" applyBorder="1" applyAlignment="1">
      <alignment horizontal="right"/>
    </xf>
    <xf numFmtId="177" fontId="3" fillId="0" borderId="0" xfId="19" applyNumberFormat="1" applyFont="1"/>
    <xf numFmtId="0" fontId="8" fillId="0" borderId="0" xfId="0" applyFont="1" applyFill="1"/>
    <xf numFmtId="0" fontId="2" fillId="0" borderId="0" xfId="0" quotePrefix="1" applyFont="1" applyFill="1"/>
    <xf numFmtId="0" fontId="2" fillId="0" borderId="0" xfId="0" applyFont="1" applyFill="1"/>
    <xf numFmtId="0" fontId="2" fillId="0" borderId="13" xfId="0" applyFont="1" applyFill="1" applyBorder="1"/>
    <xf numFmtId="10" fontId="3" fillId="0" borderId="0" xfId="19" applyNumberFormat="1" applyFont="1" applyFill="1"/>
    <xf numFmtId="0" fontId="7" fillId="0" borderId="0" xfId="0" applyFont="1" applyFill="1"/>
    <xf numFmtId="37" fontId="3" fillId="0" borderId="0" xfId="0" applyNumberFormat="1" applyFont="1" applyFill="1"/>
    <xf numFmtId="176" fontId="3" fillId="0" borderId="0" xfId="0" applyNumberFormat="1" applyFont="1" applyFill="1"/>
    <xf numFmtId="1" fontId="3" fillId="0" borderId="40" xfId="8" applyNumberFormat="1" applyFont="1" applyFill="1" applyBorder="1"/>
    <xf numFmtId="177" fontId="3" fillId="0" borderId="40" xfId="8" applyNumberFormat="1" applyFont="1" applyFill="1" applyBorder="1"/>
    <xf numFmtId="177" fontId="5" fillId="0" borderId="7" xfId="8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justify"/>
    </xf>
    <xf numFmtId="0" fontId="4" fillId="0" borderId="6" xfId="0" applyFont="1" applyFill="1" applyBorder="1" applyAlignment="1">
      <alignment horizontal="justify"/>
    </xf>
    <xf numFmtId="0" fontId="0" fillId="0" borderId="6" xfId="0" applyFill="1" applyBorder="1" applyAlignment="1">
      <alignment horizontal="justify"/>
    </xf>
    <xf numFmtId="0" fontId="6" fillId="0" borderId="6" xfId="0" applyFont="1" applyFill="1" applyBorder="1" applyAlignment="1">
      <alignment horizontal="justify"/>
    </xf>
    <xf numFmtId="0" fontId="3" fillId="0" borderId="39" xfId="0" applyFont="1" applyFill="1" applyBorder="1" applyAlignment="1">
      <alignment horizontal="justify"/>
    </xf>
    <xf numFmtId="0" fontId="3" fillId="0" borderId="40" xfId="0" applyFont="1" applyFill="1" applyBorder="1"/>
    <xf numFmtId="0" fontId="3" fillId="0" borderId="0" xfId="0" applyFont="1" applyFill="1" applyBorder="1" applyAlignment="1">
      <alignment horizontal="justify"/>
    </xf>
    <xf numFmtId="43" fontId="0" fillId="0" borderId="0" xfId="0" applyNumberFormat="1"/>
    <xf numFmtId="43" fontId="0" fillId="0" borderId="0" xfId="0" applyNumberFormat="1" applyFill="1"/>
    <xf numFmtId="0" fontId="2" fillId="0" borderId="16" xfId="0" applyFont="1" applyFill="1" applyBorder="1"/>
    <xf numFmtId="174" fontId="3" fillId="0" borderId="0" xfId="19" applyNumberFormat="1" applyFont="1" applyFill="1"/>
    <xf numFmtId="43" fontId="3" fillId="0" borderId="0" xfId="8" applyFont="1" applyFill="1"/>
    <xf numFmtId="0" fontId="2" fillId="0" borderId="41" xfId="8" applyNumberFormat="1" applyFont="1" applyFill="1" applyBorder="1" applyAlignment="1">
      <alignment horizontal="right"/>
    </xf>
    <xf numFmtId="177" fontId="3" fillId="0" borderId="42" xfId="8" applyNumberFormat="1" applyFont="1" applyFill="1" applyBorder="1" applyAlignment="1">
      <alignment horizontal="right"/>
    </xf>
    <xf numFmtId="177" fontId="2" fillId="0" borderId="43" xfId="8" applyNumberFormat="1" applyFont="1" applyFill="1" applyBorder="1"/>
    <xf numFmtId="177" fontId="3" fillId="0" borderId="43" xfId="8" applyNumberFormat="1" applyFont="1" applyFill="1" applyBorder="1"/>
    <xf numFmtId="177" fontId="3" fillId="0" borderId="44" xfId="8" applyNumberFormat="1" applyFont="1" applyFill="1" applyBorder="1"/>
    <xf numFmtId="177" fontId="2" fillId="0" borderId="44" xfId="0" applyNumberFormat="1" applyFont="1" applyFill="1" applyBorder="1"/>
    <xf numFmtId="43" fontId="3" fillId="0" borderId="43" xfId="8" applyNumberFormat="1" applyFont="1" applyFill="1" applyBorder="1"/>
    <xf numFmtId="177" fontId="2" fillId="0" borderId="43" xfId="0" applyNumberFormat="1" applyFont="1" applyFill="1" applyBorder="1"/>
    <xf numFmtId="2" fontId="2" fillId="0" borderId="41" xfId="19" applyNumberFormat="1" applyFont="1" applyFill="1" applyBorder="1"/>
    <xf numFmtId="10" fontId="2" fillId="0" borderId="43" xfId="19" applyNumberFormat="1" applyFont="1" applyFill="1" applyBorder="1"/>
    <xf numFmtId="177" fontId="3" fillId="0" borderId="41" xfId="0" applyNumberFormat="1" applyFont="1" applyFill="1" applyBorder="1"/>
    <xf numFmtId="43" fontId="2" fillId="0" borderId="41" xfId="8" applyNumberFormat="1" applyFont="1" applyFill="1" applyBorder="1"/>
    <xf numFmtId="177" fontId="2" fillId="0" borderId="45" xfId="0" applyNumberFormat="1" applyFont="1" applyFill="1" applyBorder="1"/>
    <xf numFmtId="0" fontId="2" fillId="5" borderId="41" xfId="8" applyNumberFormat="1" applyFont="1" applyFill="1" applyBorder="1" applyAlignment="1">
      <alignment horizontal="right"/>
    </xf>
    <xf numFmtId="177" fontId="3" fillId="5" borderId="42" xfId="8" applyNumberFormat="1" applyFont="1" applyFill="1" applyBorder="1" applyAlignment="1">
      <alignment horizontal="right"/>
    </xf>
    <xf numFmtId="177" fontId="3" fillId="4" borderId="11" xfId="0" applyNumberFormat="1" applyFont="1" applyFill="1" applyBorder="1"/>
    <xf numFmtId="177" fontId="2" fillId="5" borderId="8" xfId="0" applyNumberFormat="1" applyFont="1" applyFill="1" applyBorder="1"/>
    <xf numFmtId="177" fontId="9" fillId="4" borderId="9" xfId="0" applyNumberFormat="1" applyFont="1" applyFill="1" applyBorder="1"/>
    <xf numFmtId="13" fontId="2" fillId="0" borderId="41" xfId="8" applyNumberFormat="1" applyFont="1" applyFill="1" applyBorder="1" applyAlignment="1">
      <alignment horizontal="right"/>
    </xf>
    <xf numFmtId="43" fontId="3" fillId="0" borderId="46" xfId="8" applyNumberFormat="1" applyFont="1" applyFill="1" applyBorder="1"/>
    <xf numFmtId="43" fontId="3" fillId="0" borderId="43" xfId="8" applyFont="1" applyFill="1" applyBorder="1"/>
    <xf numFmtId="43" fontId="3" fillId="0" borderId="43" xfId="8" applyFont="1" applyFill="1" applyBorder="1" applyAlignment="1">
      <alignment horizontal="right"/>
    </xf>
    <xf numFmtId="177" fontId="3" fillId="0" borderId="43" xfId="8" applyNumberFormat="1" applyFont="1" applyFill="1" applyBorder="1" applyAlignment="1">
      <alignment horizontal="right"/>
    </xf>
    <xf numFmtId="177" fontId="3" fillId="3" borderId="9" xfId="8" applyNumberFormat="1" applyFont="1" applyFill="1" applyBorder="1"/>
    <xf numFmtId="177" fontId="3" fillId="3" borderId="44" xfId="8" applyNumberFormat="1" applyFont="1" applyFill="1" applyBorder="1"/>
    <xf numFmtId="177" fontId="3" fillId="2" borderId="9" xfId="8" applyNumberFormat="1" applyFont="1" applyFill="1" applyBorder="1" applyAlignment="1">
      <alignment horizontal="right"/>
    </xf>
    <xf numFmtId="0" fontId="1" fillId="0" borderId="0" xfId="0" applyFont="1" applyFill="1"/>
    <xf numFmtId="10" fontId="0" fillId="0" borderId="0" xfId="19" applyNumberFormat="1" applyFont="1" applyFill="1"/>
    <xf numFmtId="43" fontId="3" fillId="3" borderId="9" xfId="8" applyFont="1" applyFill="1" applyBorder="1"/>
    <xf numFmtId="0" fontId="2" fillId="0" borderId="1" xfId="0" applyFont="1" applyFill="1" applyBorder="1" applyAlignment="1">
      <alignment horizontal="justify"/>
    </xf>
    <xf numFmtId="0" fontId="2" fillId="0" borderId="2" xfId="0" applyFont="1" applyFill="1" applyBorder="1"/>
    <xf numFmtId="0" fontId="76" fillId="0" borderId="0" xfId="0" applyFont="1" applyFill="1"/>
    <xf numFmtId="0" fontId="76" fillId="0" borderId="0" xfId="0" applyFont="1"/>
    <xf numFmtId="177" fontId="3" fillId="0" borderId="0" xfId="8" applyNumberFormat="1" applyFont="1" applyBorder="1"/>
    <xf numFmtId="0" fontId="2" fillId="0" borderId="5" xfId="0" applyFont="1" applyFill="1" applyBorder="1"/>
    <xf numFmtId="177" fontId="3" fillId="0" borderId="5" xfId="8" applyNumberFormat="1" applyFont="1" applyFill="1" applyBorder="1"/>
    <xf numFmtId="177" fontId="3" fillId="0" borderId="47" xfId="8" applyNumberFormat="1" applyFont="1" applyFill="1" applyBorder="1"/>
    <xf numFmtId="177" fontId="3" fillId="0" borderId="48" xfId="8" applyNumberFormat="1" applyFont="1" applyFill="1" applyBorder="1"/>
    <xf numFmtId="177" fontId="3" fillId="4" borderId="49" xfId="8" applyNumberFormat="1" applyFont="1" applyFill="1" applyBorder="1"/>
    <xf numFmtId="177" fontId="3" fillId="0" borderId="5" xfId="8" applyNumberFormat="1" applyFont="1" applyBorder="1"/>
    <xf numFmtId="0" fontId="2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3" fillId="0" borderId="0" xfId="0" applyNumberFormat="1" applyFont="1" applyBorder="1"/>
    <xf numFmtId="43" fontId="3" fillId="0" borderId="0" xfId="8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0" fontId="3" fillId="0" borderId="0" xfId="1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0" fontId="3" fillId="0" borderId="0" xfId="19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0" xfId="8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0" fontId="76" fillId="0" borderId="0" xfId="0" applyFont="1" applyAlignment="1">
      <alignment horizontal="justify"/>
    </xf>
  </cellXfs>
  <cellStyles count="2390">
    <cellStyle name="20% - Accent1 10" xfId="136"/>
    <cellStyle name="20% - Accent1 11" xfId="139"/>
    <cellStyle name="20% - Accent1 12" xfId="141"/>
    <cellStyle name="20% - Accent1 13" xfId="13"/>
    <cellStyle name="20% - Accent1 14" xfId="143"/>
    <cellStyle name="20% - Accent1 2" xfId="137"/>
    <cellStyle name="20% - Accent1 2 10" xfId="120"/>
    <cellStyle name="20% - Accent1 2 11" xfId="130"/>
    <cellStyle name="20% - Accent1 2 2" xfId="123"/>
    <cellStyle name="20% - Accent1 2 2 2" xfId="144"/>
    <cellStyle name="20% - Accent1 2 2 3" xfId="147"/>
    <cellStyle name="20% - Accent1 2 2 4" xfId="127"/>
    <cellStyle name="20% - Accent1 2 2 5" xfId="131"/>
    <cellStyle name="20% - Accent1 2 2 6" xfId="1"/>
    <cellStyle name="20% - Accent1 2 2 7" xfId="125"/>
    <cellStyle name="20% - Accent1 2 3" xfId="133"/>
    <cellStyle name="20% - Accent1 2 3 2" xfId="148"/>
    <cellStyle name="20% - Accent1 2 3 3" xfId="149"/>
    <cellStyle name="20% - Accent1 2 3 4" xfId="150"/>
    <cellStyle name="20% - Accent1 2 3 5" xfId="151"/>
    <cellStyle name="20% - Accent1 2 3 6" xfId="152"/>
    <cellStyle name="20% - Accent1 2 3 7" xfId="153"/>
    <cellStyle name="20% - Accent1 2 4" xfId="155"/>
    <cellStyle name="20% - Accent1 2 4 2" xfId="157"/>
    <cellStyle name="20% - Accent1 2 4 3" xfId="51"/>
    <cellStyle name="20% - Accent1 2 4 4" xfId="159"/>
    <cellStyle name="20% - Accent1 2 4 5" xfId="162"/>
    <cellStyle name="20% - Accent1 2 4 6" xfId="165"/>
    <cellStyle name="20% - Accent1 2 4 7" xfId="171"/>
    <cellStyle name="20% - Accent1 2 5" xfId="173"/>
    <cellStyle name="20% - Accent1 2 5 2" xfId="175"/>
    <cellStyle name="20% - Accent1 2 5 3" xfId="176"/>
    <cellStyle name="20% - Accent1 2 5 4" xfId="177"/>
    <cellStyle name="20% - Accent1 2 5 5" xfId="179"/>
    <cellStyle name="20% - Accent1 2 5 6" xfId="181"/>
    <cellStyle name="20% - Accent1 2 5 7" xfId="185"/>
    <cellStyle name="20% - Accent1 2 6" xfId="187"/>
    <cellStyle name="20% - Accent1 2 7" xfId="189"/>
    <cellStyle name="20% - Accent1 2 8" xfId="191"/>
    <cellStyle name="20% - Accent1 2 9" xfId="193"/>
    <cellStyle name="20% - Accent1 3" xfId="194"/>
    <cellStyle name="20% - Accent1 3 10" xfId="197"/>
    <cellStyle name="20% - Accent1 3 11" xfId="198"/>
    <cellStyle name="20% - Accent1 3 2" xfId="202"/>
    <cellStyle name="20% - Accent1 3 2 2" xfId="204"/>
    <cellStyle name="20% - Accent1 3 2 3" xfId="206"/>
    <cellStyle name="20% - Accent1 3 2 4" xfId="208"/>
    <cellStyle name="20% - Accent1 3 2 5" xfId="210"/>
    <cellStyle name="20% - Accent1 3 2 6" xfId="211"/>
    <cellStyle name="20% - Accent1 3 2 7" xfId="212"/>
    <cellStyle name="20% - Accent1 3 3" xfId="215"/>
    <cellStyle name="20% - Accent1 3 3 2" xfId="61"/>
    <cellStyle name="20% - Accent1 3 3 3" xfId="216"/>
    <cellStyle name="20% - Accent1 3 3 4" xfId="217"/>
    <cellStyle name="20% - Accent1 3 3 5" xfId="218"/>
    <cellStyle name="20% - Accent1 3 3 6" xfId="219"/>
    <cellStyle name="20% - Accent1 3 3 7" xfId="220"/>
    <cellStyle name="20% - Accent1 3 4" xfId="221"/>
    <cellStyle name="20% - Accent1 3 4 2" xfId="222"/>
    <cellStyle name="20% - Accent1 3 4 3" xfId="223"/>
    <cellStyle name="20% - Accent1 3 4 4" xfId="224"/>
    <cellStyle name="20% - Accent1 3 4 5" xfId="225"/>
    <cellStyle name="20% - Accent1 3 4 6" xfId="226"/>
    <cellStyle name="20% - Accent1 3 4 7" xfId="229"/>
    <cellStyle name="20% - Accent1 3 5" xfId="230"/>
    <cellStyle name="20% - Accent1 3 5 2" xfId="138"/>
    <cellStyle name="20% - Accent1 3 5 3" xfId="140"/>
    <cellStyle name="20% - Accent1 3 5 4" xfId="11"/>
    <cellStyle name="20% - Accent1 3 5 5" xfId="142"/>
    <cellStyle name="20% - Accent1 3 5 6" xfId="231"/>
    <cellStyle name="20% - Accent1 3 5 7" xfId="233"/>
    <cellStyle name="20% - Accent1 3 6" xfId="234"/>
    <cellStyle name="20% - Accent1 3 7" xfId="235"/>
    <cellStyle name="20% - Accent1 3 8" xfId="236"/>
    <cellStyle name="20% - Accent1 3 9" xfId="237"/>
    <cellStyle name="20% - Accent1 4" xfId="239"/>
    <cellStyle name="20% - Accent1 4 2" xfId="240"/>
    <cellStyle name="20% - Accent1 4 3" xfId="241"/>
    <cellStyle name="20% - Accent1 4 4" xfId="242"/>
    <cellStyle name="20% - Accent1 4 5" xfId="243"/>
    <cellStyle name="20% - Accent1 4 6" xfId="244"/>
    <cellStyle name="20% - Accent1 4 7" xfId="245"/>
    <cellStyle name="20% - Accent1 5" xfId="247"/>
    <cellStyle name="20% - Accent1 5 2" xfId="248"/>
    <cellStyle name="20% - Accent1 5 3" xfId="250"/>
    <cellStyle name="20% - Accent1 5 4" xfId="252"/>
    <cellStyle name="20% - Accent1 5 5" xfId="257"/>
    <cellStyle name="20% - Accent1 5 6" xfId="262"/>
    <cellStyle name="20% - Accent1 5 7" xfId="264"/>
    <cellStyle name="20% - Accent1 6" xfId="265"/>
    <cellStyle name="20% - Accent1 6 2" xfId="267"/>
    <cellStyle name="20% - Accent1 6 3" xfId="271"/>
    <cellStyle name="20% - Accent1 6 4" xfId="275"/>
    <cellStyle name="20% - Accent1 6 5" xfId="23"/>
    <cellStyle name="20% - Accent1 6 6" xfId="278"/>
    <cellStyle name="20% - Accent1 6 7" xfId="280"/>
    <cellStyle name="20% - Accent1 7" xfId="281"/>
    <cellStyle name="20% - Accent1 7 2" xfId="282"/>
    <cellStyle name="20% - Accent1 7 3" xfId="4"/>
    <cellStyle name="20% - Accent1 7 4" xfId="39"/>
    <cellStyle name="20% - Accent1 7 5" xfId="35"/>
    <cellStyle name="20% - Accent1 7 6" xfId="101"/>
    <cellStyle name="20% - Accent1 7 7" xfId="107"/>
    <cellStyle name="20% - Accent1 8" xfId="285"/>
    <cellStyle name="20% - Accent1 9" xfId="289"/>
    <cellStyle name="20% - Accent2 10" xfId="292"/>
    <cellStyle name="20% - Accent2 11" xfId="295"/>
    <cellStyle name="20% - Accent2 12" xfId="296"/>
    <cellStyle name="20% - Accent2 13" xfId="299"/>
    <cellStyle name="20% - Accent2 14" xfId="303"/>
    <cellStyle name="20% - Accent2 2" xfId="304"/>
    <cellStyle name="20% - Accent2 2 10" xfId="306"/>
    <cellStyle name="20% - Accent2 2 11" xfId="309"/>
    <cellStyle name="20% - Accent2 2 2" xfId="169"/>
    <cellStyle name="20% - Accent2 2 2 2" xfId="310"/>
    <cellStyle name="20% - Accent2 2 2 3" xfId="311"/>
    <cellStyle name="20% - Accent2 2 2 4" xfId="312"/>
    <cellStyle name="20% - Accent2 2 2 5" xfId="314"/>
    <cellStyle name="20% - Accent2 2 2 6" xfId="316"/>
    <cellStyle name="20% - Accent2 2 2 7" xfId="318"/>
    <cellStyle name="20% - Accent2 2 3" xfId="320"/>
    <cellStyle name="20% - Accent2 2 3 2" xfId="60"/>
    <cellStyle name="20% - Accent2 2 3 3" xfId="322"/>
    <cellStyle name="20% - Accent2 2 3 4" xfId="324"/>
    <cellStyle name="20% - Accent2 2 3 5" xfId="327"/>
    <cellStyle name="20% - Accent2 2 3 6" xfId="330"/>
    <cellStyle name="20% - Accent2 2 3 7" xfId="333"/>
    <cellStyle name="20% - Accent2 2 4" xfId="335"/>
    <cellStyle name="20% - Accent2 2 4 2" xfId="298"/>
    <cellStyle name="20% - Accent2 2 4 3" xfId="301"/>
    <cellStyle name="20% - Accent2 2 4 4" xfId="336"/>
    <cellStyle name="20% - Accent2 2 4 5" xfId="15"/>
    <cellStyle name="20% - Accent2 2 4 6" xfId="338"/>
    <cellStyle name="20% - Accent2 2 4 7" xfId="340"/>
    <cellStyle name="20% - Accent2 2 5" xfId="342"/>
    <cellStyle name="20% - Accent2 2 5 2" xfId="345"/>
    <cellStyle name="20% - Accent2 2 5 3" xfId="348"/>
    <cellStyle name="20% - Accent2 2 5 4" xfId="349"/>
    <cellStyle name="20% - Accent2 2 5 5" xfId="351"/>
    <cellStyle name="20% - Accent2 2 5 6" xfId="353"/>
    <cellStyle name="20% - Accent2 2 5 7" xfId="355"/>
    <cellStyle name="20% - Accent2 2 6" xfId="357"/>
    <cellStyle name="20% - Accent2 2 7" xfId="358"/>
    <cellStyle name="20% - Accent2 2 8" xfId="360"/>
    <cellStyle name="20% - Accent2 2 9" xfId="362"/>
    <cellStyle name="20% - Accent2 3" xfId="364"/>
    <cellStyle name="20% - Accent2 3 10" xfId="200"/>
    <cellStyle name="20% - Accent2 3 11" xfId="214"/>
    <cellStyle name="20% - Accent2 3 2" xfId="183"/>
    <cellStyle name="20% - Accent2 3 2 2" xfId="366"/>
    <cellStyle name="20% - Accent2 3 2 3" xfId="368"/>
    <cellStyle name="20% - Accent2 3 2 4" xfId="370"/>
    <cellStyle name="20% - Accent2 3 2 5" xfId="373"/>
    <cellStyle name="20% - Accent2 3 2 6" xfId="377"/>
    <cellStyle name="20% - Accent2 3 2 7" xfId="380"/>
    <cellStyle name="20% - Accent2 3 3" xfId="382"/>
    <cellStyle name="20% - Accent2 3 3 2" xfId="385"/>
    <cellStyle name="20% - Accent2 3 3 3" xfId="388"/>
    <cellStyle name="20% - Accent2 3 3 4" xfId="390"/>
    <cellStyle name="20% - Accent2 3 3 5" xfId="68"/>
    <cellStyle name="20% - Accent2 3 3 6" xfId="78"/>
    <cellStyle name="20% - Accent2 3 3 7" xfId="90"/>
    <cellStyle name="20% - Accent2 3 4" xfId="65"/>
    <cellStyle name="20% - Accent2 3 4 2" xfId="393"/>
    <cellStyle name="20% - Accent2 3 4 3" xfId="27"/>
    <cellStyle name="20% - Accent2 3 4 4" xfId="395"/>
    <cellStyle name="20% - Accent2 3 4 5" xfId="397"/>
    <cellStyle name="20% - Accent2 3 4 6" xfId="399"/>
    <cellStyle name="20% - Accent2 3 4 7" xfId="401"/>
    <cellStyle name="20% - Accent2 3 5" xfId="404"/>
    <cellStyle name="20% - Accent2 3 5 2" xfId="407"/>
    <cellStyle name="20% - Accent2 3 5 3" xfId="124"/>
    <cellStyle name="20% - Accent2 3 5 4" xfId="134"/>
    <cellStyle name="20% - Accent2 3 5 5" xfId="156"/>
    <cellStyle name="20% - Accent2 3 5 6" xfId="174"/>
    <cellStyle name="20% - Accent2 3 5 7" xfId="188"/>
    <cellStyle name="20% - Accent2 3 6" xfId="410"/>
    <cellStyle name="20% - Accent2 3 7" xfId="413"/>
    <cellStyle name="20% - Accent2 3 8" xfId="416"/>
    <cellStyle name="20% - Accent2 3 9" xfId="418"/>
    <cellStyle name="20% - Accent2 4" xfId="419"/>
    <cellStyle name="20% - Accent2 4 2" xfId="422"/>
    <cellStyle name="20% - Accent2 4 3" xfId="425"/>
    <cellStyle name="20% - Accent2 4 4" xfId="428"/>
    <cellStyle name="20% - Accent2 4 5" xfId="431"/>
    <cellStyle name="20% - Accent2 4 6" xfId="434"/>
    <cellStyle name="20% - Accent2 4 7" xfId="437"/>
    <cellStyle name="20% - Accent2 5" xfId="438"/>
    <cellStyle name="20% - Accent2 5 2" xfId="284"/>
    <cellStyle name="20% - Accent2 5 3" xfId="288"/>
    <cellStyle name="20% - Accent2 5 4" xfId="441"/>
    <cellStyle name="20% - Accent2 5 5" xfId="444"/>
    <cellStyle name="20% - Accent2 5 6" xfId="448"/>
    <cellStyle name="20% - Accent2 5 7" xfId="451"/>
    <cellStyle name="20% - Accent2 6" xfId="452"/>
    <cellStyle name="20% - Accent2 6 2" xfId="455"/>
    <cellStyle name="20% - Accent2 6 3" xfId="459"/>
    <cellStyle name="20% - Accent2 6 4" xfId="462"/>
    <cellStyle name="20% - Accent2 6 5" xfId="465"/>
    <cellStyle name="20% - Accent2 6 6" xfId="468"/>
    <cellStyle name="20% - Accent2 6 7" xfId="471"/>
    <cellStyle name="20% - Accent2 7" xfId="472"/>
    <cellStyle name="20% - Accent2 7 2" xfId="477"/>
    <cellStyle name="20% - Accent2 7 3" xfId="483"/>
    <cellStyle name="20% - Accent2 7 4" xfId="487"/>
    <cellStyle name="20% - Accent2 7 5" xfId="492"/>
    <cellStyle name="20% - Accent2 7 6" xfId="497"/>
    <cellStyle name="20% - Accent2 7 7" xfId="500"/>
    <cellStyle name="20% - Accent2 8" xfId="453"/>
    <cellStyle name="20% - Accent2 9" xfId="457"/>
    <cellStyle name="20% - Accent3 10" xfId="501"/>
    <cellStyle name="20% - Accent3 11" xfId="502"/>
    <cellStyle name="20% - Accent3 12" xfId="503"/>
    <cellStyle name="20% - Accent3 13" xfId="504"/>
    <cellStyle name="20% - Accent3 14" xfId="505"/>
    <cellStyle name="20% - Accent3 2" xfId="46"/>
    <cellStyle name="20% - Accent3 2 10" xfId="76"/>
    <cellStyle name="20% - Accent3 2 11" xfId="87"/>
    <cellStyle name="20% - Accent3 2 2" xfId="228"/>
    <cellStyle name="20% - Accent3 2 2 2" xfId="249"/>
    <cellStyle name="20% - Accent3 2 2 3" xfId="251"/>
    <cellStyle name="20% - Accent3 2 2 4" xfId="256"/>
    <cellStyle name="20% - Accent3 2 2 5" xfId="261"/>
    <cellStyle name="20% - Accent3 2 2 6" xfId="263"/>
    <cellStyle name="20% - Accent3 2 2 7" xfId="506"/>
    <cellStyle name="20% - Accent3 2 3" xfId="508"/>
    <cellStyle name="20% - Accent3 2 3 2" xfId="269"/>
    <cellStyle name="20% - Accent3 2 3 3" xfId="273"/>
    <cellStyle name="20% - Accent3 2 3 4" xfId="21"/>
    <cellStyle name="20% - Accent3 2 3 5" xfId="276"/>
    <cellStyle name="20% - Accent3 2 3 6" xfId="279"/>
    <cellStyle name="20% - Accent3 2 3 7" xfId="509"/>
    <cellStyle name="20% - Accent3 2 4" xfId="511"/>
    <cellStyle name="20% - Accent3 2 4 2" xfId="3"/>
    <cellStyle name="20% - Accent3 2 4 3" xfId="38"/>
    <cellStyle name="20% - Accent3 2 4 4" xfId="34"/>
    <cellStyle name="20% - Accent3 2 4 5" xfId="100"/>
    <cellStyle name="20% - Accent3 2 4 6" xfId="106"/>
    <cellStyle name="20% - Accent3 2 4 7" xfId="115"/>
    <cellStyle name="20% - Accent3 2 5" xfId="513"/>
    <cellStyle name="20% - Accent3 2 5 2" xfId="515"/>
    <cellStyle name="20% - Accent3 2 5 3" xfId="17"/>
    <cellStyle name="20% - Accent3 2 5 4" xfId="516"/>
    <cellStyle name="20% - Accent3 2 5 5" xfId="518"/>
    <cellStyle name="20% - Accent3 2 5 6" xfId="520"/>
    <cellStyle name="20% - Accent3 2 5 7" xfId="522"/>
    <cellStyle name="20% - Accent3 2 6" xfId="44"/>
    <cellStyle name="20% - Accent3 2 7" xfId="24"/>
    <cellStyle name="20% - Accent3 2 8" xfId="45"/>
    <cellStyle name="20% - Accent3 2 9" xfId="50"/>
    <cellStyle name="20% - Accent3 3" xfId="49"/>
    <cellStyle name="20% - Accent3 3 10" xfId="255"/>
    <cellStyle name="20% - Accent3 3 11" xfId="260"/>
    <cellStyle name="20% - Accent3 3 2" xfId="232"/>
    <cellStyle name="20% - Accent3 3 2 2" xfId="286"/>
    <cellStyle name="20% - Accent3 3 2 3" xfId="439"/>
    <cellStyle name="20% - Accent3 3 2 4" xfId="442"/>
    <cellStyle name="20% - Accent3 3 2 5" xfId="445"/>
    <cellStyle name="20% - Accent3 3 2 6" xfId="449"/>
    <cellStyle name="20% - Accent3 3 2 7" xfId="524"/>
    <cellStyle name="20% - Accent3 3 3" xfId="525"/>
    <cellStyle name="20% - Accent3 3 3 2" xfId="456"/>
    <cellStyle name="20% - Accent3 3 3 3" xfId="460"/>
    <cellStyle name="20% - Accent3 3 3 4" xfId="463"/>
    <cellStyle name="20% - Accent3 3 3 5" xfId="466"/>
    <cellStyle name="20% - Accent3 3 3 6" xfId="469"/>
    <cellStyle name="20% - Accent3 3 3 7" xfId="527"/>
    <cellStyle name="20% - Accent3 3 4" xfId="528"/>
    <cellStyle name="20% - Accent3 3 4 2" xfId="481"/>
    <cellStyle name="20% - Accent3 3 4 3" xfId="485"/>
    <cellStyle name="20% - Accent3 3 4 4" xfId="489"/>
    <cellStyle name="20% - Accent3 3 4 5" xfId="494"/>
    <cellStyle name="20% - Accent3 3 4 6" xfId="498"/>
    <cellStyle name="20% - Accent3 3 4 7" xfId="530"/>
    <cellStyle name="20% - Accent3 3 5" xfId="531"/>
    <cellStyle name="20% - Accent3 3 5 2" xfId="534"/>
    <cellStyle name="20% - Accent3 3 5 3" xfId="535"/>
    <cellStyle name="20% - Accent3 3 5 4" xfId="536"/>
    <cellStyle name="20% - Accent3 3 5 5" xfId="537"/>
    <cellStyle name="20% - Accent3 3 5 6" xfId="538"/>
    <cellStyle name="20% - Accent3 3 5 7" xfId="541"/>
    <cellStyle name="20% - Accent3 3 6" xfId="41"/>
    <cellStyle name="20% - Accent3 3 7" xfId="542"/>
    <cellStyle name="20% - Accent3 3 8" xfId="544"/>
    <cellStyle name="20% - Accent3 3 9" xfId="546"/>
    <cellStyle name="20% - Accent3 4" xfId="550"/>
    <cellStyle name="20% - Accent3 4 2" xfId="551"/>
    <cellStyle name="20% - Accent3 4 3" xfId="552"/>
    <cellStyle name="20% - Accent3 4 4" xfId="10"/>
    <cellStyle name="20% - Accent3 4 5" xfId="28"/>
    <cellStyle name="20% - Accent3 4 6" xfId="553"/>
    <cellStyle name="20% - Accent3 4 7" xfId="555"/>
    <cellStyle name="20% - Accent3 5" xfId="558"/>
    <cellStyle name="20% - Accent3 5 2" xfId="559"/>
    <cellStyle name="20% - Accent3 5 3" xfId="560"/>
    <cellStyle name="20% - Accent3 5 4" xfId="561"/>
    <cellStyle name="20% - Accent3 5 5" xfId="562"/>
    <cellStyle name="20% - Accent3 5 6" xfId="564"/>
    <cellStyle name="20% - Accent3 5 7" xfId="567"/>
    <cellStyle name="20% - Accent3 6" xfId="569"/>
    <cellStyle name="20% - Accent3 6 2" xfId="313"/>
    <cellStyle name="20% - Accent3 6 3" xfId="315"/>
    <cellStyle name="20% - Accent3 6 4" xfId="317"/>
    <cellStyle name="20% - Accent3 6 5" xfId="570"/>
    <cellStyle name="20% - Accent3 6 6" xfId="572"/>
    <cellStyle name="20% - Accent3 6 7" xfId="575"/>
    <cellStyle name="20% - Accent3 7" xfId="577"/>
    <cellStyle name="20% - Accent3 7 2" xfId="325"/>
    <cellStyle name="20% - Accent3 7 3" xfId="328"/>
    <cellStyle name="20% - Accent3 7 4" xfId="331"/>
    <cellStyle name="20% - Accent3 7 5" xfId="578"/>
    <cellStyle name="20% - Accent3 7 6" xfId="580"/>
    <cellStyle name="20% - Accent3 7 7" xfId="583"/>
    <cellStyle name="20% - Accent3 8" xfId="474"/>
    <cellStyle name="20% - Accent3 9" xfId="479"/>
    <cellStyle name="20% - Accent4 10" xfId="158"/>
    <cellStyle name="20% - Accent4 11" xfId="52"/>
    <cellStyle name="20% - Accent4 12" xfId="160"/>
    <cellStyle name="20% - Accent4 13" xfId="163"/>
    <cellStyle name="20% - Accent4 14" xfId="166"/>
    <cellStyle name="20% - Accent4 2" xfId="543"/>
    <cellStyle name="20% - Accent4 2 10" xfId="190"/>
    <cellStyle name="20% - Accent4 2 11" xfId="192"/>
    <cellStyle name="20% - Accent4 2 2" xfId="585"/>
    <cellStyle name="20% - Accent4 2 2 2" xfId="587"/>
    <cellStyle name="20% - Accent4 2 2 3" xfId="590"/>
    <cellStyle name="20% - Accent4 2 2 4" xfId="593"/>
    <cellStyle name="20% - Accent4 2 2 5" xfId="595"/>
    <cellStyle name="20% - Accent4 2 2 6" xfId="597"/>
    <cellStyle name="20% - Accent4 2 2 7" xfId="599"/>
    <cellStyle name="20% - Accent4 2 3" xfId="602"/>
    <cellStyle name="20% - Accent4 2 3 2" xfId="603"/>
    <cellStyle name="20% - Accent4 2 3 3" xfId="605"/>
    <cellStyle name="20% - Accent4 2 3 4" xfId="607"/>
    <cellStyle name="20% - Accent4 2 3 5" xfId="609"/>
    <cellStyle name="20% - Accent4 2 3 6" xfId="290"/>
    <cellStyle name="20% - Accent4 2 3 7" xfId="293"/>
    <cellStyle name="20% - Accent4 2 4" xfId="588"/>
    <cellStyle name="20% - Accent4 2 4 2" xfId="611"/>
    <cellStyle name="20% - Accent4 2 4 3" xfId="613"/>
    <cellStyle name="20% - Accent4 2 4 4" xfId="615"/>
    <cellStyle name="20% - Accent4 2 4 5" xfId="619"/>
    <cellStyle name="20% - Accent4 2 4 6" xfId="623"/>
    <cellStyle name="20% - Accent4 2 4 7" xfId="626"/>
    <cellStyle name="20% - Accent4 2 5" xfId="591"/>
    <cellStyle name="20% - Accent4 2 5 2" xfId="627"/>
    <cellStyle name="20% - Accent4 2 5 3" xfId="629"/>
    <cellStyle name="20% - Accent4 2 5 4" xfId="56"/>
    <cellStyle name="20% - Accent4 2 5 5" xfId="633"/>
    <cellStyle name="20% - Accent4 2 5 6" xfId="637"/>
    <cellStyle name="20% - Accent4 2 5 7" xfId="640"/>
    <cellStyle name="20% - Accent4 2 6" xfId="594"/>
    <cellStyle name="20% - Accent4 2 7" xfId="596"/>
    <cellStyle name="20% - Accent4 2 8" xfId="598"/>
    <cellStyle name="20% - Accent4 2 9" xfId="600"/>
    <cellStyle name="20% - Accent4 3" xfId="545"/>
    <cellStyle name="20% - Accent4 3 10" xfId="116"/>
    <cellStyle name="20% - Accent4 3 11" xfId="642"/>
    <cellStyle name="20% - Accent4 3 2" xfId="643"/>
    <cellStyle name="20% - Accent4 3 2 2" xfId="646"/>
    <cellStyle name="20% - Accent4 3 2 3" xfId="650"/>
    <cellStyle name="20% - Accent4 3 2 4" xfId="653"/>
    <cellStyle name="20% - Accent4 3 2 5" xfId="655"/>
    <cellStyle name="20% - Accent4 3 2 6" xfId="657"/>
    <cellStyle name="20% - Accent4 3 2 7" xfId="659"/>
    <cellStyle name="20% - Accent4 3 3" xfId="662"/>
    <cellStyle name="20% - Accent4 3 3 2" xfId="98"/>
    <cellStyle name="20% - Accent4 3 3 3" xfId="72"/>
    <cellStyle name="20% - Accent4 3 3 4" xfId="83"/>
    <cellStyle name="20% - Accent4 3 3 5" xfId="664"/>
    <cellStyle name="20% - Accent4 3 3 6" xfId="666"/>
    <cellStyle name="20% - Accent4 3 3 7" xfId="196"/>
    <cellStyle name="20% - Accent4 3 4" xfId="604"/>
    <cellStyle name="20% - Accent4 3 4 2" xfId="668"/>
    <cellStyle name="20% - Accent4 3 4 3" xfId="670"/>
    <cellStyle name="20% - Accent4 3 4 4" xfId="672"/>
    <cellStyle name="20% - Accent4 3 4 5" xfId="674"/>
    <cellStyle name="20% - Accent4 3 4 6" xfId="675"/>
    <cellStyle name="20% - Accent4 3 4 7" xfId="676"/>
    <cellStyle name="20% - Accent4 3 5" xfId="606"/>
    <cellStyle name="20% - Accent4 3 5 2" xfId="678"/>
    <cellStyle name="20% - Accent4 3 5 3" xfId="680"/>
    <cellStyle name="20% - Accent4 3 5 4" xfId="682"/>
    <cellStyle name="20% - Accent4 3 5 5" xfId="684"/>
    <cellStyle name="20% - Accent4 3 5 6" xfId="685"/>
    <cellStyle name="20% - Accent4 3 5 7" xfId="686"/>
    <cellStyle name="20% - Accent4 3 6" xfId="608"/>
    <cellStyle name="20% - Accent4 3 7" xfId="610"/>
    <cellStyle name="20% - Accent4 3 8" xfId="291"/>
    <cellStyle name="20% - Accent4 3 9" xfId="294"/>
    <cellStyle name="20% - Accent4 4" xfId="687"/>
    <cellStyle name="20% - Accent4 4 2" xfId="688"/>
    <cellStyle name="20% - Accent4 4 3" xfId="689"/>
    <cellStyle name="20% - Accent4 4 4" xfId="612"/>
    <cellStyle name="20% - Accent4 4 5" xfId="614"/>
    <cellStyle name="20% - Accent4 4 6" xfId="616"/>
    <cellStyle name="20% - Accent4 4 7" xfId="620"/>
    <cellStyle name="20% - Accent4 5" xfId="690"/>
    <cellStyle name="20% - Accent4 5 2" xfId="691"/>
    <cellStyle name="20% - Accent4 5 3" xfId="692"/>
    <cellStyle name="20% - Accent4 5 4" xfId="628"/>
    <cellStyle name="20% - Accent4 5 5" xfId="630"/>
    <cellStyle name="20% - Accent4 5 6" xfId="57"/>
    <cellStyle name="20% - Accent4 5 7" xfId="634"/>
    <cellStyle name="20% - Accent4 6" xfId="693"/>
    <cellStyle name="20% - Accent4 6 2" xfId="371"/>
    <cellStyle name="20% - Accent4 6 3" xfId="375"/>
    <cellStyle name="20% - Accent4 6 4" xfId="378"/>
    <cellStyle name="20% - Accent4 6 5" xfId="694"/>
    <cellStyle name="20% - Accent4 6 6" xfId="696"/>
    <cellStyle name="20% - Accent4 6 7" xfId="700"/>
    <cellStyle name="20% - Accent4 7" xfId="701"/>
    <cellStyle name="20% - Accent4 7 2" xfId="66"/>
    <cellStyle name="20% - Accent4 7 3" xfId="74"/>
    <cellStyle name="20% - Accent4 7 4" xfId="85"/>
    <cellStyle name="20% - Accent4 7 5" xfId="93"/>
    <cellStyle name="20% - Accent4 7 6" xfId="103"/>
    <cellStyle name="20% - Accent4 7 7" xfId="112"/>
    <cellStyle name="20% - Accent4 8" xfId="703"/>
    <cellStyle name="20% - Accent4 9" xfId="533"/>
    <cellStyle name="20% - Accent5 10" xfId="48"/>
    <cellStyle name="20% - Accent5 11" xfId="548"/>
    <cellStyle name="20% - Accent5 12" xfId="556"/>
    <cellStyle name="20% - Accent5 13" xfId="568"/>
    <cellStyle name="20% - Accent5 14" xfId="576"/>
    <cellStyle name="20% - Accent5 2" xfId="704"/>
    <cellStyle name="20% - Accent5 2 10" xfId="145"/>
    <cellStyle name="20% - Accent5 2 11" xfId="126"/>
    <cellStyle name="20% - Accent5 2 2" xfId="707"/>
    <cellStyle name="20% - Accent5 2 2 2" xfId="708"/>
    <cellStyle name="20% - Accent5 2 2 3" xfId="709"/>
    <cellStyle name="20% - Accent5 2 2 4" xfId="710"/>
    <cellStyle name="20% - Accent5 2 2 5" xfId="711"/>
    <cellStyle name="20% - Accent5 2 2 6" xfId="55"/>
    <cellStyle name="20% - Accent5 2 2 7" xfId="32"/>
    <cellStyle name="20% - Accent5 2 3" xfId="714"/>
    <cellStyle name="20% - Accent5 2 3 2" xfId="359"/>
    <cellStyle name="20% - Accent5 2 3 3" xfId="361"/>
    <cellStyle name="20% - Accent5 2 3 4" xfId="715"/>
    <cellStyle name="20% - Accent5 2 3 5" xfId="716"/>
    <cellStyle name="20% - Accent5 2 3 6" xfId="717"/>
    <cellStyle name="20% - Accent5 2 3 7" xfId="42"/>
    <cellStyle name="20% - Accent5 2 4" xfId="647"/>
    <cellStyle name="20% - Accent5 2 4 2" xfId="414"/>
    <cellStyle name="20% - Accent5 2 4 3" xfId="417"/>
    <cellStyle name="20% - Accent5 2 4 4" xfId="718"/>
    <cellStyle name="20% - Accent5 2 4 5" xfId="719"/>
    <cellStyle name="20% - Accent5 2 4 6" xfId="720"/>
    <cellStyle name="20% - Accent5 2 4 7" xfId="721"/>
    <cellStyle name="20% - Accent5 2 5" xfId="651"/>
    <cellStyle name="20% - Accent5 2 5 2" xfId="722"/>
    <cellStyle name="20% - Accent5 2 5 3" xfId="18"/>
    <cellStyle name="20% - Accent5 2 5 4" xfId="203"/>
    <cellStyle name="20% - Accent5 2 5 5" xfId="205"/>
    <cellStyle name="20% - Accent5 2 5 6" xfId="207"/>
    <cellStyle name="20% - Accent5 2 5 7" xfId="209"/>
    <cellStyle name="20% - Accent5 2 6" xfId="654"/>
    <cellStyle name="20% - Accent5 2 7" xfId="656"/>
    <cellStyle name="20% - Accent5 2 8" xfId="658"/>
    <cellStyle name="20% - Accent5 2 9" xfId="660"/>
    <cellStyle name="20% - Accent5 3" xfId="723"/>
    <cellStyle name="20% - Accent5 3 10" xfId="238"/>
    <cellStyle name="20% - Accent5 3 11" xfId="246"/>
    <cellStyle name="20% - Accent5 3 2" xfId="81"/>
    <cellStyle name="20% - Accent5 3 2 2" xfId="724"/>
    <cellStyle name="20% - Accent5 3 2 3" xfId="725"/>
    <cellStyle name="20% - Accent5 3 2 4" xfId="726"/>
    <cellStyle name="20% - Accent5 3 2 5" xfId="727"/>
    <cellStyle name="20% - Accent5 3 2 6" xfId="728"/>
    <cellStyle name="20% - Accent5 3 2 7" xfId="729"/>
    <cellStyle name="20% - Accent5 3 3" xfId="730"/>
    <cellStyle name="20% - Accent5 3 3 2" xfId="731"/>
    <cellStyle name="20% - Accent5 3 3 3" xfId="732"/>
    <cellStyle name="20% - Accent5 3 3 4" xfId="733"/>
    <cellStyle name="20% - Accent5 3 3 5" xfId="734"/>
    <cellStyle name="20% - Accent5 3 3 6" xfId="735"/>
    <cellStyle name="20% - Accent5 3 3 7" xfId="736"/>
    <cellStyle name="20% - Accent5 3 4" xfId="97"/>
    <cellStyle name="20% - Accent5 3 4 2" xfId="737"/>
    <cellStyle name="20% - Accent5 3 4 3" xfId="738"/>
    <cellStyle name="20% - Accent5 3 4 4" xfId="739"/>
    <cellStyle name="20% - Accent5 3 4 5" xfId="740"/>
    <cellStyle name="20% - Accent5 3 4 6" xfId="741"/>
    <cellStyle name="20% - Accent5 3 4 7" xfId="742"/>
    <cellStyle name="20% - Accent5 3 5" xfId="71"/>
    <cellStyle name="20% - Accent5 3 5 2" xfId="743"/>
    <cellStyle name="20% - Accent5 3 5 3" xfId="744"/>
    <cellStyle name="20% - Accent5 3 5 4" xfId="745"/>
    <cellStyle name="20% - Accent5 3 5 5" xfId="746"/>
    <cellStyle name="20% - Accent5 3 5 6" xfId="747"/>
    <cellStyle name="20% - Accent5 3 5 7" xfId="748"/>
    <cellStyle name="20% - Accent5 3 6" xfId="82"/>
    <cellStyle name="20% - Accent5 3 7" xfId="663"/>
    <cellStyle name="20% - Accent5 3 8" xfId="665"/>
    <cellStyle name="20% - Accent5 3 9" xfId="195"/>
    <cellStyle name="20% - Accent5 4" xfId="749"/>
    <cellStyle name="20% - Accent5 4 2" xfId="750"/>
    <cellStyle name="20% - Accent5 4 3" xfId="751"/>
    <cellStyle name="20% - Accent5 4 4" xfId="667"/>
    <cellStyle name="20% - Accent5 4 5" xfId="669"/>
    <cellStyle name="20% - Accent5 4 6" xfId="671"/>
    <cellStyle name="20% - Accent5 4 7" xfId="673"/>
    <cellStyle name="20% - Accent5 5" xfId="752"/>
    <cellStyle name="20% - Accent5 5 2" xfId="753"/>
    <cellStyle name="20% - Accent5 5 3" xfId="754"/>
    <cellStyle name="20% - Accent5 5 4" xfId="677"/>
    <cellStyle name="20% - Accent5 5 5" xfId="679"/>
    <cellStyle name="20% - Accent5 5 6" xfId="681"/>
    <cellStyle name="20% - Accent5 5 7" xfId="683"/>
    <cellStyle name="20% - Accent5 6" xfId="755"/>
    <cellStyle name="20% - Accent5 6 2" xfId="756"/>
    <cellStyle name="20% - Accent5 6 3" xfId="757"/>
    <cellStyle name="20% - Accent5 6 4" xfId="758"/>
    <cellStyle name="20% - Accent5 6 5" xfId="759"/>
    <cellStyle name="20% - Accent5 6 6" xfId="761"/>
    <cellStyle name="20% - Accent5 6 7" xfId="762"/>
    <cellStyle name="20% - Accent5 7" xfId="763"/>
    <cellStyle name="20% - Accent5 7 2" xfId="764"/>
    <cellStyle name="20% - Accent5 7 3" xfId="765"/>
    <cellStyle name="20% - Accent5 7 4" xfId="766"/>
    <cellStyle name="20% - Accent5 7 5" xfId="767"/>
    <cellStyle name="20% - Accent5 7 6" xfId="769"/>
    <cellStyle name="20% - Accent5 7 7" xfId="770"/>
    <cellStyle name="20% - Accent5 8" xfId="772"/>
    <cellStyle name="20% - Accent5 9" xfId="774"/>
    <cellStyle name="20% - Accent6 10" xfId="775"/>
    <cellStyle name="20% - Accent6 11" xfId="777"/>
    <cellStyle name="20% - Accent6 12" xfId="779"/>
    <cellStyle name="20% - Accent6 13" xfId="781"/>
    <cellStyle name="20% - Accent6 14" xfId="783"/>
    <cellStyle name="20% - Accent6 2" xfId="784"/>
    <cellStyle name="20% - Accent6 2 10" xfId="786"/>
    <cellStyle name="20% - Accent6 2 11" xfId="168"/>
    <cellStyle name="20% - Accent6 2 2" xfId="788"/>
    <cellStyle name="20% - Accent6 2 2 2" xfId="776"/>
    <cellStyle name="20% - Accent6 2 2 3" xfId="778"/>
    <cellStyle name="20% - Accent6 2 2 4" xfId="780"/>
    <cellStyle name="20% - Accent6 2 2 5" xfId="782"/>
    <cellStyle name="20% - Accent6 2 2 6" xfId="789"/>
    <cellStyle name="20% - Accent6 2 2 7" xfId="790"/>
    <cellStyle name="20% - Accent6 2 3" xfId="792"/>
    <cellStyle name="20% - Accent6 2 3 2" xfId="793"/>
    <cellStyle name="20% - Accent6 2 3 3" xfId="794"/>
    <cellStyle name="20% - Accent6 2 3 4" xfId="795"/>
    <cellStyle name="20% - Accent6 2 3 5" xfId="796"/>
    <cellStyle name="20% - Accent6 2 3 6" xfId="797"/>
    <cellStyle name="20% - Accent6 2 3 7" xfId="798"/>
    <cellStyle name="20% - Accent6 2 4" xfId="800"/>
    <cellStyle name="20% - Accent6 2 4 2" xfId="801"/>
    <cellStyle name="20% - Accent6 2 4 3" xfId="802"/>
    <cellStyle name="20% - Accent6 2 4 4" xfId="803"/>
    <cellStyle name="20% - Accent6 2 4 5" xfId="305"/>
    <cellStyle name="20% - Accent6 2 4 6" xfId="308"/>
    <cellStyle name="20% - Accent6 2 4 7" xfId="804"/>
    <cellStyle name="20% - Accent6 2 5" xfId="806"/>
    <cellStyle name="20% - Accent6 2 5 2" xfId="807"/>
    <cellStyle name="20% - Accent6 2 5 3" xfId="808"/>
    <cellStyle name="20% - Accent6 2 5 4" xfId="809"/>
    <cellStyle name="20% - Accent6 2 5 5" xfId="811"/>
    <cellStyle name="20% - Accent6 2 5 6" xfId="813"/>
    <cellStyle name="20% - Accent6 2 5 7" xfId="815"/>
    <cellStyle name="20% - Accent6 2 6" xfId="817"/>
    <cellStyle name="20% - Accent6 2 7" xfId="818"/>
    <cellStyle name="20% - Accent6 2 8" xfId="819"/>
    <cellStyle name="20% - Accent6 2 9" xfId="820"/>
    <cellStyle name="20% - Accent6 3" xfId="821"/>
    <cellStyle name="20% - Accent6 3 10" xfId="823"/>
    <cellStyle name="20% - Accent6 3 11" xfId="476"/>
    <cellStyle name="20% - Accent6 3 2" xfId="824"/>
    <cellStyle name="20% - Accent6 3 2 2" xfId="826"/>
    <cellStyle name="20% - Accent6 3 2 3" xfId="828"/>
    <cellStyle name="20% - Accent6 3 2 4" xfId="830"/>
    <cellStyle name="20% - Accent6 3 2 5" xfId="831"/>
    <cellStyle name="20% - Accent6 3 2 6" xfId="832"/>
    <cellStyle name="20% - Accent6 3 2 7" xfId="833"/>
    <cellStyle name="20% - Accent6 3 3" xfId="834"/>
    <cellStyle name="20% - Accent6 3 3 2" xfId="836"/>
    <cellStyle name="20% - Accent6 3 3 3" xfId="837"/>
    <cellStyle name="20% - Accent6 3 3 4" xfId="838"/>
    <cellStyle name="20% - Accent6 3 3 5" xfId="839"/>
    <cellStyle name="20% - Accent6 3 3 6" xfId="840"/>
    <cellStyle name="20% - Accent6 3 3 7" xfId="841"/>
    <cellStyle name="20% - Accent6 3 4" xfId="842"/>
    <cellStyle name="20% - Accent6 3 4 2" xfId="845"/>
    <cellStyle name="20% - Accent6 3 4 3" xfId="847"/>
    <cellStyle name="20% - Accent6 3 4 4" xfId="849"/>
    <cellStyle name="20% - Accent6 3 4 5" xfId="851"/>
    <cellStyle name="20% - Accent6 3 4 6" xfId="854"/>
    <cellStyle name="20% - Accent6 3 4 7" xfId="855"/>
    <cellStyle name="20% - Accent6 3 5" xfId="856"/>
    <cellStyle name="20% - Accent6 3 5 2" xfId="858"/>
    <cellStyle name="20% - Accent6 3 5 3" xfId="859"/>
    <cellStyle name="20% - Accent6 3 5 4" xfId="860"/>
    <cellStyle name="20% - Accent6 3 5 5" xfId="863"/>
    <cellStyle name="20% - Accent6 3 5 6" xfId="865"/>
    <cellStyle name="20% - Accent6 3 5 7" xfId="867"/>
    <cellStyle name="20% - Accent6 3 6" xfId="869"/>
    <cellStyle name="20% - Accent6 3 7" xfId="870"/>
    <cellStyle name="20% - Accent6 3 8" xfId="871"/>
    <cellStyle name="20% - Accent6 3 9" xfId="872"/>
    <cellStyle name="20% - Accent6 4" xfId="873"/>
    <cellStyle name="20% - Accent6 4 2" xfId="875"/>
    <cellStyle name="20% - Accent6 4 3" xfId="877"/>
    <cellStyle name="20% - Accent6 4 4" xfId="878"/>
    <cellStyle name="20% - Accent6 4 5" xfId="879"/>
    <cellStyle name="20% - Accent6 4 6" xfId="880"/>
    <cellStyle name="20% - Accent6 4 7" xfId="881"/>
    <cellStyle name="20% - Accent6 5" xfId="882"/>
    <cellStyle name="20% - Accent6 5 2" xfId="883"/>
    <cellStyle name="20% - Accent6 5 3" xfId="884"/>
    <cellStyle name="20% - Accent6 5 4" xfId="885"/>
    <cellStyle name="20% - Accent6 5 5" xfId="886"/>
    <cellStyle name="20% - Accent6 5 6" xfId="887"/>
    <cellStyle name="20% - Accent6 5 7" xfId="888"/>
    <cellStyle name="20% - Accent6 6" xfId="889"/>
    <cellStyle name="20% - Accent6 6 2" xfId="890"/>
    <cellStyle name="20% - Accent6 6 3" xfId="891"/>
    <cellStyle name="20% - Accent6 6 4" xfId="892"/>
    <cellStyle name="20% - Accent6 6 5" xfId="893"/>
    <cellStyle name="20% - Accent6 6 6" xfId="894"/>
    <cellStyle name="20% - Accent6 6 7" xfId="895"/>
    <cellStyle name="20% - Accent6 7" xfId="896"/>
    <cellStyle name="20% - Accent6 7 2" xfId="897"/>
    <cellStyle name="20% - Accent6 7 3" xfId="898"/>
    <cellStyle name="20% - Accent6 7 4" xfId="899"/>
    <cellStyle name="20% - Accent6 7 5" xfId="900"/>
    <cellStyle name="20% - Accent6 7 6" xfId="901"/>
    <cellStyle name="20% - Accent6 7 7" xfId="902"/>
    <cellStyle name="20% - Accent6 8" xfId="903"/>
    <cellStyle name="20% - Accent6 9" xfId="904"/>
    <cellStyle name="40% - Accent1 10" xfId="906"/>
    <cellStyle name="40% - Accent1 11" xfId="908"/>
    <cellStyle name="40% - Accent1 12" xfId="910"/>
    <cellStyle name="40% - Accent1 13" xfId="912"/>
    <cellStyle name="40% - Accent1 14" xfId="914"/>
    <cellStyle name="40% - Accent1 2" xfId="915"/>
    <cellStyle name="40% - Accent1 2 10" xfId="491"/>
    <cellStyle name="40% - Accent1 2 11" xfId="496"/>
    <cellStyle name="40% - Accent1 2 2" xfId="916"/>
    <cellStyle name="40% - Accent1 2 2 2" xfId="918"/>
    <cellStyle name="40% - Accent1 2 2 3" xfId="920"/>
    <cellStyle name="40% - Accent1 2 2 4" xfId="921"/>
    <cellStyle name="40% - Accent1 2 2 5" xfId="922"/>
    <cellStyle name="40% - Accent1 2 2 6" xfId="923"/>
    <cellStyle name="40% - Accent1 2 2 7" xfId="835"/>
    <cellStyle name="40% - Accent1 2 3" xfId="924"/>
    <cellStyle name="40% - Accent1 2 3 2" xfId="927"/>
    <cellStyle name="40% - Accent1 2 3 3" xfId="930"/>
    <cellStyle name="40% - Accent1 2 3 4" xfId="932"/>
    <cellStyle name="40% - Accent1 2 3 5" xfId="933"/>
    <cellStyle name="40% - Accent1 2 3 6" xfId="935"/>
    <cellStyle name="40% - Accent1 2 3 7" xfId="844"/>
    <cellStyle name="40% - Accent1 2 4" xfId="937"/>
    <cellStyle name="40% - Accent1 2 4 2" xfId="939"/>
    <cellStyle name="40% - Accent1 2 4 3" xfId="941"/>
    <cellStyle name="40% - Accent1 2 4 4" xfId="942"/>
    <cellStyle name="40% - Accent1 2 4 5" xfId="943"/>
    <cellStyle name="40% - Accent1 2 4 6" xfId="944"/>
    <cellStyle name="40% - Accent1 2 4 7" xfId="857"/>
    <cellStyle name="40% - Accent1 2 5" xfId="945"/>
    <cellStyle name="40% - Accent1 2 5 2" xfId="946"/>
    <cellStyle name="40% - Accent1 2 5 3" xfId="947"/>
    <cellStyle name="40% - Accent1 2 5 4" xfId="948"/>
    <cellStyle name="40% - Accent1 2 5 5" xfId="949"/>
    <cellStyle name="40% - Accent1 2 5 6" xfId="950"/>
    <cellStyle name="40% - Accent1 2 5 7" xfId="951"/>
    <cellStyle name="40% - Accent1 2 6" xfId="952"/>
    <cellStyle name="40% - Accent1 2 7" xfId="953"/>
    <cellStyle name="40% - Accent1 2 8" xfId="954"/>
    <cellStyle name="40% - Accent1 2 9" xfId="955"/>
    <cellStyle name="40% - Accent1 3" xfId="956"/>
    <cellStyle name="40% - Accent1 3 10" xfId="958"/>
    <cellStyle name="40% - Accent1 3 11" xfId="960"/>
    <cellStyle name="40% - Accent1 3 2" xfId="961"/>
    <cellStyle name="40% - Accent1 3 2 2" xfId="962"/>
    <cellStyle name="40% - Accent1 3 2 3" xfId="963"/>
    <cellStyle name="40% - Accent1 3 2 4" xfId="964"/>
    <cellStyle name="40% - Accent1 3 2 5" xfId="965"/>
    <cellStyle name="40% - Accent1 3 2 6" xfId="966"/>
    <cellStyle name="40% - Accent1 3 2 7" xfId="967"/>
    <cellStyle name="40% - Accent1 3 3" xfId="968"/>
    <cellStyle name="40% - Accent1 3 3 2" xfId="969"/>
    <cellStyle name="40% - Accent1 3 3 3" xfId="970"/>
    <cellStyle name="40% - Accent1 3 3 4" xfId="971"/>
    <cellStyle name="40% - Accent1 3 3 5" xfId="972"/>
    <cellStyle name="40% - Accent1 3 3 6" xfId="973"/>
    <cellStyle name="40% - Accent1 3 3 7" xfId="974"/>
    <cellStyle name="40% - Accent1 3 4" xfId="975"/>
    <cellStyle name="40% - Accent1 3 4 2" xfId="976"/>
    <cellStyle name="40% - Accent1 3 4 3" xfId="977"/>
    <cellStyle name="40% - Accent1 3 4 4" xfId="978"/>
    <cellStyle name="40% - Accent1 3 4 5" xfId="979"/>
    <cellStyle name="40% - Accent1 3 4 6" xfId="980"/>
    <cellStyle name="40% - Accent1 3 4 7" xfId="981"/>
    <cellStyle name="40% - Accent1 3 5" xfId="982"/>
    <cellStyle name="40% - Accent1 3 5 2" xfId="983"/>
    <cellStyle name="40% - Accent1 3 5 3" xfId="984"/>
    <cellStyle name="40% - Accent1 3 5 4" xfId="985"/>
    <cellStyle name="40% - Accent1 3 5 5" xfId="986"/>
    <cellStyle name="40% - Accent1 3 5 6" xfId="987"/>
    <cellStyle name="40% - Accent1 3 5 7" xfId="988"/>
    <cellStyle name="40% - Accent1 3 6" xfId="989"/>
    <cellStyle name="40% - Accent1 3 7" xfId="990"/>
    <cellStyle name="40% - Accent1 3 8" xfId="991"/>
    <cellStyle name="40% - Accent1 3 9" xfId="992"/>
    <cellStyle name="40% - Accent1 4" xfId="182"/>
    <cellStyle name="40% - Accent1 4 2" xfId="365"/>
    <cellStyle name="40% - Accent1 4 3" xfId="367"/>
    <cellStyle name="40% - Accent1 4 4" xfId="369"/>
    <cellStyle name="40% - Accent1 4 5" xfId="372"/>
    <cellStyle name="40% - Accent1 4 6" xfId="376"/>
    <cellStyle name="40% - Accent1 4 7" xfId="379"/>
    <cellStyle name="40% - Accent1 5" xfId="381"/>
    <cellStyle name="40% - Accent1 5 2" xfId="384"/>
    <cellStyle name="40% - Accent1 5 3" xfId="387"/>
    <cellStyle name="40% - Accent1 5 4" xfId="389"/>
    <cellStyle name="40% - Accent1 5 5" xfId="67"/>
    <cellStyle name="40% - Accent1 5 6" xfId="77"/>
    <cellStyle name="40% - Accent1 5 7" xfId="89"/>
    <cellStyle name="40% - Accent1 6" xfId="64"/>
    <cellStyle name="40% - Accent1 6 2" xfId="392"/>
    <cellStyle name="40% - Accent1 6 3" xfId="26"/>
    <cellStyle name="40% - Accent1 6 4" xfId="394"/>
    <cellStyle name="40% - Accent1 6 5" xfId="396"/>
    <cellStyle name="40% - Accent1 6 6" xfId="398"/>
    <cellStyle name="40% - Accent1 6 7" xfId="400"/>
    <cellStyle name="40% - Accent1 7" xfId="403"/>
    <cellStyle name="40% - Accent1 7 2" xfId="406"/>
    <cellStyle name="40% - Accent1 7 3" xfId="122"/>
    <cellStyle name="40% - Accent1 7 4" xfId="132"/>
    <cellStyle name="40% - Accent1 7 5" xfId="154"/>
    <cellStyle name="40% - Accent1 7 6" xfId="172"/>
    <cellStyle name="40% - Accent1 7 7" xfId="186"/>
    <cellStyle name="40% - Accent1 8" xfId="409"/>
    <cellStyle name="40% - Accent1 9" xfId="412"/>
    <cellStyle name="40% - Accent2 10" xfId="63"/>
    <cellStyle name="40% - Accent2 11" xfId="402"/>
    <cellStyle name="40% - Accent2 12" xfId="408"/>
    <cellStyle name="40% - Accent2 13" xfId="411"/>
    <cellStyle name="40% - Accent2 14" xfId="415"/>
    <cellStyle name="40% - Accent2 2" xfId="994"/>
    <cellStyle name="40% - Accent2 2 10" xfId="995"/>
    <cellStyle name="40% - Accent2 2 11" xfId="997"/>
    <cellStyle name="40% - Accent2 2 2" xfId="998"/>
    <cellStyle name="40% - Accent2 2 2 2" xfId="999"/>
    <cellStyle name="40% - Accent2 2 2 3" xfId="1000"/>
    <cellStyle name="40% - Accent2 2 2 4" xfId="1001"/>
    <cellStyle name="40% - Accent2 2 2 5" xfId="1002"/>
    <cellStyle name="40% - Accent2 2 2 6" xfId="1003"/>
    <cellStyle name="40% - Accent2 2 2 7" xfId="1004"/>
    <cellStyle name="40% - Accent2 2 3" xfId="1005"/>
    <cellStyle name="40% - Accent2 2 3 2" xfId="1006"/>
    <cellStyle name="40% - Accent2 2 3 3" xfId="1007"/>
    <cellStyle name="40% - Accent2 2 3 4" xfId="1008"/>
    <cellStyle name="40% - Accent2 2 3 5" xfId="1009"/>
    <cellStyle name="40% - Accent2 2 3 6" xfId="1010"/>
    <cellStyle name="40% - Accent2 2 3 7" xfId="1011"/>
    <cellStyle name="40% - Accent2 2 4" xfId="1012"/>
    <cellStyle name="40% - Accent2 2 4 2" xfId="1013"/>
    <cellStyle name="40% - Accent2 2 4 3" xfId="1014"/>
    <cellStyle name="40% - Accent2 2 4 4" xfId="1015"/>
    <cellStyle name="40% - Accent2 2 4 5" xfId="1016"/>
    <cellStyle name="40% - Accent2 2 4 6" xfId="1017"/>
    <cellStyle name="40% - Accent2 2 4 7" xfId="1018"/>
    <cellStyle name="40% - Accent2 2 5" xfId="1019"/>
    <cellStyle name="40% - Accent2 2 5 2" xfId="1020"/>
    <cellStyle name="40% - Accent2 2 5 3" xfId="1021"/>
    <cellStyle name="40% - Accent2 2 5 4" xfId="1022"/>
    <cellStyle name="40% - Accent2 2 5 5" xfId="1023"/>
    <cellStyle name="40% - Accent2 2 5 6" xfId="1024"/>
    <cellStyle name="40% - Accent2 2 5 7" xfId="1025"/>
    <cellStyle name="40% - Accent2 2 6" xfId="1026"/>
    <cellStyle name="40% - Accent2 2 7" xfId="1027"/>
    <cellStyle name="40% - Accent2 2 8" xfId="1028"/>
    <cellStyle name="40% - Accent2 2 9" xfId="1029"/>
    <cellStyle name="40% - Accent2 3" xfId="1030"/>
    <cellStyle name="40% - Accent2 3 10" xfId="1031"/>
    <cellStyle name="40% - Accent2 3 11" xfId="1032"/>
    <cellStyle name="40% - Accent2 3 2" xfId="1033"/>
    <cellStyle name="40% - Accent2 3 2 2" xfId="1034"/>
    <cellStyle name="40% - Accent2 3 2 3" xfId="1035"/>
    <cellStyle name="40% - Accent2 3 2 4" xfId="1036"/>
    <cellStyle name="40% - Accent2 3 2 5" xfId="1037"/>
    <cellStyle name="40% - Accent2 3 2 6" xfId="1038"/>
    <cellStyle name="40% - Accent2 3 2 7" xfId="1039"/>
    <cellStyle name="40% - Accent2 3 3" xfId="1040"/>
    <cellStyle name="40% - Accent2 3 3 2" xfId="1041"/>
    <cellStyle name="40% - Accent2 3 3 3" xfId="1042"/>
    <cellStyle name="40% - Accent2 3 3 4" xfId="1043"/>
    <cellStyle name="40% - Accent2 3 3 5" xfId="1044"/>
    <cellStyle name="40% - Accent2 3 3 6" xfId="1045"/>
    <cellStyle name="40% - Accent2 3 3 7" xfId="1046"/>
    <cellStyle name="40% - Accent2 3 4" xfId="1048"/>
    <cellStyle name="40% - Accent2 3 4 2" xfId="1049"/>
    <cellStyle name="40% - Accent2 3 4 3" xfId="1050"/>
    <cellStyle name="40% - Accent2 3 4 4" xfId="1051"/>
    <cellStyle name="40% - Accent2 3 4 5" xfId="1052"/>
    <cellStyle name="40% - Accent2 3 4 6" xfId="1053"/>
    <cellStyle name="40% - Accent2 3 4 7" xfId="1055"/>
    <cellStyle name="40% - Accent2 3 5" xfId="905"/>
    <cellStyle name="40% - Accent2 3 5 2" xfId="1057"/>
    <cellStyle name="40% - Accent2 3 5 3" xfId="1058"/>
    <cellStyle name="40% - Accent2 3 5 4" xfId="1059"/>
    <cellStyle name="40% - Accent2 3 5 5" xfId="1060"/>
    <cellStyle name="40% - Accent2 3 5 6" xfId="1061"/>
    <cellStyle name="40% - Accent2 3 5 7" xfId="1063"/>
    <cellStyle name="40% - Accent2 3 6" xfId="907"/>
    <cellStyle name="40% - Accent2 3 7" xfId="909"/>
    <cellStyle name="40% - Accent2 3 8" xfId="911"/>
    <cellStyle name="40% - Accent2 3 9" xfId="913"/>
    <cellStyle name="40% - Accent2 4" xfId="421"/>
    <cellStyle name="40% - Accent2 4 2" xfId="1064"/>
    <cellStyle name="40% - Accent2 4 3" xfId="1065"/>
    <cellStyle name="40% - Accent2 4 4" xfId="1066"/>
    <cellStyle name="40% - Accent2 4 5" xfId="1067"/>
    <cellStyle name="40% - Accent2 4 6" xfId="1068"/>
    <cellStyle name="40% - Accent2 4 7" xfId="1069"/>
    <cellStyle name="40% - Accent2 5" xfId="424"/>
    <cellStyle name="40% - Accent2 5 2" xfId="1070"/>
    <cellStyle name="40% - Accent2 5 3" xfId="1071"/>
    <cellStyle name="40% - Accent2 5 4" xfId="1073"/>
    <cellStyle name="40% - Accent2 5 5" xfId="1074"/>
    <cellStyle name="40% - Accent2 5 6" xfId="1075"/>
    <cellStyle name="40% - Accent2 5 7" xfId="1076"/>
    <cellStyle name="40% - Accent2 6" xfId="427"/>
    <cellStyle name="40% - Accent2 6 2" xfId="1077"/>
    <cellStyle name="40% - Accent2 6 3" xfId="1078"/>
    <cellStyle name="40% - Accent2 6 4" xfId="1079"/>
    <cellStyle name="40% - Accent2 6 5" xfId="1080"/>
    <cellStyle name="40% - Accent2 6 6" xfId="1081"/>
    <cellStyle name="40% - Accent2 6 7" xfId="1082"/>
    <cellStyle name="40% - Accent2 7" xfId="430"/>
    <cellStyle name="40% - Accent2 7 2" xfId="785"/>
    <cellStyle name="40% - Accent2 7 3" xfId="167"/>
    <cellStyle name="40% - Accent2 7 4" xfId="319"/>
    <cellStyle name="40% - Accent2 7 5" xfId="334"/>
    <cellStyle name="40% - Accent2 7 6" xfId="341"/>
    <cellStyle name="40% - Accent2 7 7" xfId="356"/>
    <cellStyle name="40% - Accent2 8" xfId="433"/>
    <cellStyle name="40% - Accent2 9" xfId="436"/>
    <cellStyle name="40% - Accent3 10" xfId="1086"/>
    <cellStyle name="40% - Accent3 11" xfId="1088"/>
    <cellStyle name="40% - Accent3 12" xfId="1090"/>
    <cellStyle name="40% - Accent3 13" xfId="1092"/>
    <cellStyle name="40% - Accent3 14" xfId="1093"/>
    <cellStyle name="40% - Accent3 2" xfId="1094"/>
    <cellStyle name="40% - Accent3 2 10" xfId="1095"/>
    <cellStyle name="40% - Accent3 2 11" xfId="1096"/>
    <cellStyle name="40% - Accent3 2 2" xfId="1097"/>
    <cellStyle name="40% - Accent3 2 2 2" xfId="1098"/>
    <cellStyle name="40% - Accent3 2 2 3" xfId="1099"/>
    <cellStyle name="40% - Accent3 2 2 4" xfId="1100"/>
    <cellStyle name="40% - Accent3 2 2 5" xfId="1102"/>
    <cellStyle name="40% - Accent3 2 2 6" xfId="1103"/>
    <cellStyle name="40% - Accent3 2 2 7" xfId="1104"/>
    <cellStyle name="40% - Accent3 2 3" xfId="1105"/>
    <cellStyle name="40% - Accent3 2 3 2" xfId="1106"/>
    <cellStyle name="40% - Accent3 2 3 3" xfId="1107"/>
    <cellStyle name="40% - Accent3 2 3 4" xfId="1108"/>
    <cellStyle name="40% - Accent3 2 3 5" xfId="1109"/>
    <cellStyle name="40% - Accent3 2 3 6" xfId="1110"/>
    <cellStyle name="40% - Accent3 2 3 7" xfId="1111"/>
    <cellStyle name="40% - Accent3 2 4" xfId="1112"/>
    <cellStyle name="40% - Accent3 2 4 2" xfId="1113"/>
    <cellStyle name="40% - Accent3 2 4 3" xfId="1114"/>
    <cellStyle name="40% - Accent3 2 4 4" xfId="1115"/>
    <cellStyle name="40% - Accent3 2 4 5" xfId="1116"/>
    <cellStyle name="40% - Accent3 2 4 6" xfId="1117"/>
    <cellStyle name="40% - Accent3 2 4 7" xfId="1118"/>
    <cellStyle name="40% - Accent3 2 5" xfId="1119"/>
    <cellStyle name="40% - Accent3 2 5 2" xfId="1120"/>
    <cellStyle name="40% - Accent3 2 5 3" xfId="1121"/>
    <cellStyle name="40% - Accent3 2 5 4" xfId="1122"/>
    <cellStyle name="40% - Accent3 2 5 5" xfId="1123"/>
    <cellStyle name="40% - Accent3 2 5 6" xfId="1124"/>
    <cellStyle name="40% - Accent3 2 5 7" xfId="254"/>
    <cellStyle name="40% - Accent3 2 6" xfId="1126"/>
    <cellStyle name="40% - Accent3 2 7" xfId="1127"/>
    <cellStyle name="40% - Accent3 2 8" xfId="1128"/>
    <cellStyle name="40% - Accent3 2 9" xfId="1129"/>
    <cellStyle name="40% - Accent3 3" xfId="1130"/>
    <cellStyle name="40% - Accent3 3 10" xfId="1131"/>
    <cellStyle name="40% - Accent3 3 11" xfId="1132"/>
    <cellStyle name="40% - Accent3 3 2" xfId="1133"/>
    <cellStyle name="40% - Accent3 3 2 2" xfId="161"/>
    <cellStyle name="40% - Accent3 3 2 3" xfId="164"/>
    <cellStyle name="40% - Accent3 3 2 4" xfId="170"/>
    <cellStyle name="40% - Accent3 3 2 5" xfId="1134"/>
    <cellStyle name="40% - Accent3 3 2 6" xfId="1135"/>
    <cellStyle name="40% - Accent3 3 2 7" xfId="1136"/>
    <cellStyle name="40% - Accent3 3 3" xfId="1137"/>
    <cellStyle name="40% - Accent3 3 3 2" xfId="178"/>
    <cellStyle name="40% - Accent3 3 3 3" xfId="180"/>
    <cellStyle name="40% - Accent3 3 3 4" xfId="184"/>
    <cellStyle name="40% - Accent3 3 3 5" xfId="1138"/>
    <cellStyle name="40% - Accent3 3 3 6" xfId="1139"/>
    <cellStyle name="40% - Accent3 3 3 7" xfId="1140"/>
    <cellStyle name="40% - Accent3 3 4" xfId="1141"/>
    <cellStyle name="40% - Accent3 3 4 2" xfId="1143"/>
    <cellStyle name="40% - Accent3 3 4 3" xfId="1144"/>
    <cellStyle name="40% - Accent3 3 4 4" xfId="1145"/>
    <cellStyle name="40% - Accent3 3 4 5" xfId="1146"/>
    <cellStyle name="40% - Accent3 3 4 6" xfId="1147"/>
    <cellStyle name="40% - Accent3 3 4 7" xfId="1148"/>
    <cellStyle name="40% - Accent3 3 5" xfId="1150"/>
    <cellStyle name="40% - Accent3 3 5 2" xfId="1152"/>
    <cellStyle name="40% - Accent3 3 5 3" xfId="1153"/>
    <cellStyle name="40% - Accent3 3 5 4" xfId="1154"/>
    <cellStyle name="40% - Accent3 3 5 5" xfId="1155"/>
    <cellStyle name="40% - Accent3 3 5 6" xfId="1156"/>
    <cellStyle name="40% - Accent3 3 5 7" xfId="1157"/>
    <cellStyle name="40% - Accent3 3 6" xfId="1159"/>
    <cellStyle name="40% - Accent3 3 7" xfId="1161"/>
    <cellStyle name="40% - Accent3 3 8" xfId="1163"/>
    <cellStyle name="40% - Accent3 3 9" xfId="1165"/>
    <cellStyle name="40% - Accent3 4" xfId="283"/>
    <cellStyle name="40% - Accent3 4 2" xfId="1166"/>
    <cellStyle name="40% - Accent3 4 3" xfId="1167"/>
    <cellStyle name="40% - Accent3 4 4" xfId="1168"/>
    <cellStyle name="40% - Accent3 4 5" xfId="1169"/>
    <cellStyle name="40% - Accent3 4 6" xfId="1170"/>
    <cellStyle name="40% - Accent3 4 7" xfId="1171"/>
    <cellStyle name="40% - Accent3 5" xfId="287"/>
    <cellStyle name="40% - Accent3 5 2" xfId="1172"/>
    <cellStyle name="40% - Accent3 5 3" xfId="1173"/>
    <cellStyle name="40% - Accent3 5 4" xfId="1174"/>
    <cellStyle name="40% - Accent3 5 5" xfId="1175"/>
    <cellStyle name="40% - Accent3 5 6" xfId="1176"/>
    <cellStyle name="40% - Accent3 5 7" xfId="1177"/>
    <cellStyle name="40% - Accent3 6" xfId="440"/>
    <cellStyle name="40% - Accent3 6 2" xfId="1178"/>
    <cellStyle name="40% - Accent3 6 3" xfId="1179"/>
    <cellStyle name="40% - Accent3 6 4" xfId="1180"/>
    <cellStyle name="40% - Accent3 6 5" xfId="1181"/>
    <cellStyle name="40% - Accent3 6 6" xfId="1182"/>
    <cellStyle name="40% - Accent3 6 7" xfId="1184"/>
    <cellStyle name="40% - Accent3 7" xfId="443"/>
    <cellStyle name="40% - Accent3 7 2" xfId="1185"/>
    <cellStyle name="40% - Accent3 7 3" xfId="227"/>
    <cellStyle name="40% - Accent3 7 4" xfId="507"/>
    <cellStyle name="40% - Accent3 7 5" xfId="510"/>
    <cellStyle name="40% - Accent3 7 6" xfId="512"/>
    <cellStyle name="40% - Accent3 7 7" xfId="43"/>
    <cellStyle name="40% - Accent3 8" xfId="447"/>
    <cellStyle name="40% - Accent3 9" xfId="450"/>
    <cellStyle name="40% - Accent4 10" xfId="1187"/>
    <cellStyle name="40% - Accent4 11" xfId="1189"/>
    <cellStyle name="40% - Accent4 12" xfId="1191"/>
    <cellStyle name="40% - Accent4 13" xfId="1193"/>
    <cellStyle name="40% - Accent4 14" xfId="1195"/>
    <cellStyle name="40% - Accent4 2" xfId="1196"/>
    <cellStyle name="40% - Accent4 2 10" xfId="1198"/>
    <cellStyle name="40% - Accent4 2 11" xfId="1200"/>
    <cellStyle name="40% - Accent4 2 2" xfId="1201"/>
    <cellStyle name="40% - Accent4 2 2 2" xfId="1203"/>
    <cellStyle name="40% - Accent4 2 2 3" xfId="1204"/>
    <cellStyle name="40% - Accent4 2 2 4" xfId="1206"/>
    <cellStyle name="40% - Accent4 2 2 5" xfId="1207"/>
    <cellStyle name="40% - Accent4 2 2 6" xfId="1208"/>
    <cellStyle name="40% - Accent4 2 2 7" xfId="1209"/>
    <cellStyle name="40% - Accent4 2 3" xfId="1210"/>
    <cellStyle name="40% - Accent4 2 3 2" xfId="73"/>
    <cellStyle name="40% - Accent4 2 3 3" xfId="84"/>
    <cellStyle name="40% - Accent4 2 3 4" xfId="54"/>
    <cellStyle name="40% - Accent4 2 3 5" xfId="31"/>
    <cellStyle name="40% - Accent4 2 3 6" xfId="108"/>
    <cellStyle name="40% - Accent4 2 3 7" xfId="117"/>
    <cellStyle name="40% - Accent4 2 4" xfId="1212"/>
    <cellStyle name="40% - Accent4 2 4 2" xfId="1213"/>
    <cellStyle name="40% - Accent4 2 4 3" xfId="1214"/>
    <cellStyle name="40% - Accent4 2 4 4" xfId="1216"/>
    <cellStyle name="40% - Accent4 2 4 5" xfId="1217"/>
    <cellStyle name="40% - Accent4 2 4 6" xfId="1219"/>
    <cellStyle name="40% - Accent4 2 4 7" xfId="1220"/>
    <cellStyle name="40% - Accent4 2 5" xfId="1222"/>
    <cellStyle name="40% - Accent4 2 5 2" xfId="1223"/>
    <cellStyle name="40% - Accent4 2 5 3" xfId="1224"/>
    <cellStyle name="40% - Accent4 2 5 4" xfId="1225"/>
    <cellStyle name="40% - Accent4 2 5 5" xfId="1226"/>
    <cellStyle name="40% - Accent4 2 5 6" xfId="1227"/>
    <cellStyle name="40% - Accent4 2 5 7" xfId="1228"/>
    <cellStyle name="40% - Accent4 2 6" xfId="1230"/>
    <cellStyle name="40% - Accent4 2 7" xfId="1231"/>
    <cellStyle name="40% - Accent4 2 8" xfId="1232"/>
    <cellStyle name="40% - Accent4 2 9" xfId="1233"/>
    <cellStyle name="40% - Accent4 3" xfId="1234"/>
    <cellStyle name="40% - Accent4 3 10" xfId="1237"/>
    <cellStyle name="40% - Accent4 3 11" xfId="1240"/>
    <cellStyle name="40% - Accent4 3 2" xfId="1241"/>
    <cellStyle name="40% - Accent4 3 2 2" xfId="14"/>
    <cellStyle name="40% - Accent4 3 2 3" xfId="337"/>
    <cellStyle name="40% - Accent4 3 2 4" xfId="339"/>
    <cellStyle name="40% - Accent4 3 2 5" xfId="1242"/>
    <cellStyle name="40% - Accent4 3 2 6" xfId="1243"/>
    <cellStyle name="40% - Accent4 3 2 7" xfId="1244"/>
    <cellStyle name="40% - Accent4 3 3" xfId="1245"/>
    <cellStyle name="40% - Accent4 3 3 2" xfId="350"/>
    <cellStyle name="40% - Accent4 3 3 3" xfId="352"/>
    <cellStyle name="40% - Accent4 3 3 4" xfId="354"/>
    <cellStyle name="40% - Accent4 3 3 5" xfId="1246"/>
    <cellStyle name="40% - Accent4 3 3 6" xfId="1247"/>
    <cellStyle name="40% - Accent4 3 3 7" xfId="1248"/>
    <cellStyle name="40% - Accent4 3 4" xfId="1249"/>
    <cellStyle name="40% - Accent4 3 4 2" xfId="1250"/>
    <cellStyle name="40% - Accent4 3 4 3" xfId="1251"/>
    <cellStyle name="40% - Accent4 3 4 4" xfId="1252"/>
    <cellStyle name="40% - Accent4 3 4 5" xfId="1253"/>
    <cellStyle name="40% - Accent4 3 4 6" xfId="1255"/>
    <cellStyle name="40% - Accent4 3 4 7" xfId="1256"/>
    <cellStyle name="40% - Accent4 3 5" xfId="1257"/>
    <cellStyle name="40% - Accent4 3 5 2" xfId="1258"/>
    <cellStyle name="40% - Accent4 3 5 3" xfId="1259"/>
    <cellStyle name="40% - Accent4 3 5 4" xfId="1260"/>
    <cellStyle name="40% - Accent4 3 5 5" xfId="1261"/>
    <cellStyle name="40% - Accent4 3 5 6" xfId="1262"/>
    <cellStyle name="40% - Accent4 3 5 7" xfId="1263"/>
    <cellStyle name="40% - Accent4 3 6" xfId="1264"/>
    <cellStyle name="40% - Accent4 3 7" xfId="1265"/>
    <cellStyle name="40% - Accent4 3 8" xfId="1266"/>
    <cellStyle name="40% - Accent4 3 9" xfId="1267"/>
    <cellStyle name="40% - Accent4 4" xfId="454"/>
    <cellStyle name="40% - Accent4 4 2" xfId="1268"/>
    <cellStyle name="40% - Accent4 4 3" xfId="1269"/>
    <cellStyle name="40% - Accent4 4 4" xfId="1270"/>
    <cellStyle name="40% - Accent4 4 5" xfId="1271"/>
    <cellStyle name="40% - Accent4 4 6" xfId="1272"/>
    <cellStyle name="40% - Accent4 4 7" xfId="1273"/>
    <cellStyle name="40% - Accent4 5" xfId="458"/>
    <cellStyle name="40% - Accent4 5 2" xfId="1274"/>
    <cellStyle name="40% - Accent4 5 3" xfId="1276"/>
    <cellStyle name="40% - Accent4 5 4" xfId="1278"/>
    <cellStyle name="40% - Accent4 5 5" xfId="1280"/>
    <cellStyle name="40% - Accent4 5 6" xfId="1281"/>
    <cellStyle name="40% - Accent4 5 7" xfId="1282"/>
    <cellStyle name="40% - Accent4 6" xfId="461"/>
    <cellStyle name="40% - Accent4 6 2" xfId="1283"/>
    <cellStyle name="40% - Accent4 6 3" xfId="1284"/>
    <cellStyle name="40% - Accent4 6 4" xfId="1285"/>
    <cellStyle name="40% - Accent4 6 5" xfId="1286"/>
    <cellStyle name="40% - Accent4 6 6" xfId="1287"/>
    <cellStyle name="40% - Accent4 6 7" xfId="1288"/>
    <cellStyle name="40% - Accent4 7" xfId="464"/>
    <cellStyle name="40% - Accent4 7 2" xfId="1289"/>
    <cellStyle name="40% - Accent4 7 3" xfId="584"/>
    <cellStyle name="40% - Accent4 7 4" xfId="601"/>
    <cellStyle name="40% - Accent4 7 5" xfId="586"/>
    <cellStyle name="40% - Accent4 7 6" xfId="589"/>
    <cellStyle name="40% - Accent4 7 7" xfId="592"/>
    <cellStyle name="40% - Accent4 8" xfId="467"/>
    <cellStyle name="40% - Accent4 9" xfId="470"/>
    <cellStyle name="40% - Accent5 10" xfId="1291"/>
    <cellStyle name="40% - Accent5 11" xfId="1293"/>
    <cellStyle name="40% - Accent5 12" xfId="926"/>
    <cellStyle name="40% - Accent5 13" xfId="929"/>
    <cellStyle name="40% - Accent5 14" xfId="931"/>
    <cellStyle name="40% - Accent5 2" xfId="1294"/>
    <cellStyle name="40% - Accent5 2 10" xfId="1295"/>
    <cellStyle name="40% - Accent5 2 11" xfId="1296"/>
    <cellStyle name="40% - Accent5 2 2" xfId="1297"/>
    <cellStyle name="40% - Accent5 2 2 2" xfId="1298"/>
    <cellStyle name="40% - Accent5 2 2 3" xfId="1299"/>
    <cellStyle name="40% - Accent5 2 2 4" xfId="1300"/>
    <cellStyle name="40% - Accent5 2 2 5" xfId="1301"/>
    <cellStyle name="40% - Accent5 2 2 6" xfId="1302"/>
    <cellStyle name="40% - Accent5 2 2 7" xfId="1303"/>
    <cellStyle name="40% - Accent5 2 3" xfId="1304"/>
    <cellStyle name="40% - Accent5 2 3 2" xfId="1305"/>
    <cellStyle name="40% - Accent5 2 3 3" xfId="1306"/>
    <cellStyle name="40% - Accent5 2 3 4" xfId="1307"/>
    <cellStyle name="40% - Accent5 2 3 5" xfId="1308"/>
    <cellStyle name="40% - Accent5 2 3 6" xfId="1309"/>
    <cellStyle name="40% - Accent5 2 3 7" xfId="1310"/>
    <cellStyle name="40% - Accent5 2 4" xfId="1311"/>
    <cellStyle name="40% - Accent5 2 4 2" xfId="1313"/>
    <cellStyle name="40% - Accent5 2 4 3" xfId="1314"/>
    <cellStyle name="40% - Accent5 2 4 4" xfId="1315"/>
    <cellStyle name="40% - Accent5 2 4 5" xfId="1316"/>
    <cellStyle name="40% - Accent5 2 4 6" xfId="1317"/>
    <cellStyle name="40% - Accent5 2 4 7" xfId="1318"/>
    <cellStyle name="40% - Accent5 2 5" xfId="1319"/>
    <cellStyle name="40% - Accent5 2 5 2" xfId="1320"/>
    <cellStyle name="40% - Accent5 2 5 3" xfId="1321"/>
    <cellStyle name="40% - Accent5 2 5 4" xfId="1322"/>
    <cellStyle name="40% - Accent5 2 5 5" xfId="1323"/>
    <cellStyle name="40% - Accent5 2 5 6" xfId="1324"/>
    <cellStyle name="40% - Accent5 2 5 7" xfId="1325"/>
    <cellStyle name="40% - Accent5 2 6" xfId="1326"/>
    <cellStyle name="40% - Accent5 2 7" xfId="1327"/>
    <cellStyle name="40% - Accent5 2 8" xfId="1328"/>
    <cellStyle name="40% - Accent5 2 9" xfId="1329"/>
    <cellStyle name="40% - Accent5 3" xfId="822"/>
    <cellStyle name="40% - Accent5 3 10" xfId="1331"/>
    <cellStyle name="40% - Accent5 3 11" xfId="1333"/>
    <cellStyle name="40% - Accent5 3 2" xfId="1334"/>
    <cellStyle name="40% - Accent5 3 2 2" xfId="99"/>
    <cellStyle name="40% - Accent5 3 2 3" xfId="105"/>
    <cellStyle name="40% - Accent5 3 2 4" xfId="114"/>
    <cellStyle name="40% - Accent5 3 2 5" xfId="641"/>
    <cellStyle name="40% - Accent5 3 2 6" xfId="1335"/>
    <cellStyle name="40% - Accent5 3 2 7" xfId="1336"/>
    <cellStyle name="40% - Accent5 3 3" xfId="1338"/>
    <cellStyle name="40% - Accent5 3 3 2" xfId="517"/>
    <cellStyle name="40% - Accent5 3 3 3" xfId="519"/>
    <cellStyle name="40% - Accent5 3 3 4" xfId="521"/>
    <cellStyle name="40% - Accent5 3 3 5" xfId="1339"/>
    <cellStyle name="40% - Accent5 3 3 6" xfId="1340"/>
    <cellStyle name="40% - Accent5 3 3 7" xfId="1341"/>
    <cellStyle name="40% - Accent5 3 4" xfId="1342"/>
    <cellStyle name="40% - Accent5 3 4 2" xfId="1343"/>
    <cellStyle name="40% - Accent5 3 4 3" xfId="1344"/>
    <cellStyle name="40% - Accent5 3 4 4" xfId="1345"/>
    <cellStyle name="40% - Accent5 3 4 5" xfId="1346"/>
    <cellStyle name="40% - Accent5 3 4 6" xfId="1347"/>
    <cellStyle name="40% - Accent5 3 4 7" xfId="1348"/>
    <cellStyle name="40% - Accent5 3 5" xfId="1349"/>
    <cellStyle name="40% - Accent5 3 5 2" xfId="1350"/>
    <cellStyle name="40% - Accent5 3 5 3" xfId="1351"/>
    <cellStyle name="40% - Accent5 3 5 4" xfId="1352"/>
    <cellStyle name="40% - Accent5 3 5 5" xfId="1353"/>
    <cellStyle name="40% - Accent5 3 5 6" xfId="1354"/>
    <cellStyle name="40% - Accent5 3 5 7" xfId="1355"/>
    <cellStyle name="40% - Accent5 3 6" xfId="1357"/>
    <cellStyle name="40% - Accent5 3 7" xfId="1359"/>
    <cellStyle name="40% - Accent5 3 8" xfId="1361"/>
    <cellStyle name="40% - Accent5 3 9" xfId="1363"/>
    <cellStyle name="40% - Accent5 4" xfId="475"/>
    <cellStyle name="40% - Accent5 4 2" xfId="1364"/>
    <cellStyle name="40% - Accent5 4 3" xfId="1365"/>
    <cellStyle name="40% - Accent5 4 4" xfId="1367"/>
    <cellStyle name="40% - Accent5 4 5" xfId="1368"/>
    <cellStyle name="40% - Accent5 4 6" xfId="1369"/>
    <cellStyle name="40% - Accent5 4 7" xfId="1370"/>
    <cellStyle name="40% - Accent5 5" xfId="482"/>
    <cellStyle name="40% - Accent5 5 2" xfId="1371"/>
    <cellStyle name="40% - Accent5 5 3" xfId="1372"/>
    <cellStyle name="40% - Accent5 5 4" xfId="1373"/>
    <cellStyle name="40% - Accent5 5 5" xfId="1374"/>
    <cellStyle name="40% - Accent5 5 6" xfId="1375"/>
    <cellStyle name="40% - Accent5 5 7" xfId="1376"/>
    <cellStyle name="40% - Accent5 6" xfId="486"/>
    <cellStyle name="40% - Accent5 6 2" xfId="1377"/>
    <cellStyle name="40% - Accent5 6 3" xfId="1378"/>
    <cellStyle name="40% - Accent5 6 4" xfId="1379"/>
    <cellStyle name="40% - Accent5 6 5" xfId="1380"/>
    <cellStyle name="40% - Accent5 6 6" xfId="1381"/>
    <cellStyle name="40% - Accent5 6 7" xfId="1382"/>
    <cellStyle name="40% - Accent5 7" xfId="490"/>
    <cellStyle name="40% - Accent5 7 2" xfId="1384"/>
    <cellStyle name="40% - Accent5 7 3" xfId="706"/>
    <cellStyle name="40% - Accent5 7 4" xfId="713"/>
    <cellStyle name="40% - Accent5 7 5" xfId="645"/>
    <cellStyle name="40% - Accent5 7 6" xfId="649"/>
    <cellStyle name="40% - Accent5 7 7" xfId="652"/>
    <cellStyle name="40% - Accent5 8" xfId="495"/>
    <cellStyle name="40% - Accent5 9" xfId="499"/>
    <cellStyle name="40% - Accent6 10" xfId="1149"/>
    <cellStyle name="40% - Accent6 11" xfId="1158"/>
    <cellStyle name="40% - Accent6 12" xfId="1160"/>
    <cellStyle name="40% - Accent6 13" xfId="1162"/>
    <cellStyle name="40% - Accent6 14" xfId="1164"/>
    <cellStyle name="40% - Accent6 2" xfId="1385"/>
    <cellStyle name="40% - Accent6 2 10" xfId="1386"/>
    <cellStyle name="40% - Accent6 2 11" xfId="1388"/>
    <cellStyle name="40% - Accent6 2 2" xfId="1389"/>
    <cellStyle name="40% - Accent6 2 2 2" xfId="554"/>
    <cellStyle name="40% - Accent6 2 2 3" xfId="1390"/>
    <cellStyle name="40% - Accent6 2 2 4" xfId="1391"/>
    <cellStyle name="40% - Accent6 2 2 5" xfId="1392"/>
    <cellStyle name="40% - Accent6 2 2 6" xfId="1393"/>
    <cellStyle name="40% - Accent6 2 2 7" xfId="1394"/>
    <cellStyle name="40% - Accent6 2 3" xfId="1395"/>
    <cellStyle name="40% - Accent6 2 3 2" xfId="566"/>
    <cellStyle name="40% - Accent6 2 3 3" xfId="1397"/>
    <cellStyle name="40% - Accent6 2 3 4" xfId="1399"/>
    <cellStyle name="40% - Accent6 2 3 5" xfId="1401"/>
    <cellStyle name="40% - Accent6 2 3 6" xfId="1404"/>
    <cellStyle name="40% - Accent6 2 3 7" xfId="1406"/>
    <cellStyle name="40% - Accent6 2 4" xfId="1407"/>
    <cellStyle name="40% - Accent6 2 4 2" xfId="574"/>
    <cellStyle name="40% - Accent6 2 4 3" xfId="1409"/>
    <cellStyle name="40% - Accent6 2 4 4" xfId="1411"/>
    <cellStyle name="40% - Accent6 2 4 5" xfId="1413"/>
    <cellStyle name="40% - Accent6 2 4 6" xfId="1415"/>
    <cellStyle name="40% - Accent6 2 4 7" xfId="1416"/>
    <cellStyle name="40% - Accent6 2 5" xfId="1417"/>
    <cellStyle name="40% - Accent6 2 5 2" xfId="582"/>
    <cellStyle name="40% - Accent6 2 5 3" xfId="1419"/>
    <cellStyle name="40% - Accent6 2 5 4" xfId="1421"/>
    <cellStyle name="40% - Accent6 2 5 5" xfId="119"/>
    <cellStyle name="40% - Accent6 2 5 6" xfId="129"/>
    <cellStyle name="40% - Accent6 2 5 7" xfId="1423"/>
    <cellStyle name="40% - Accent6 2 6" xfId="1424"/>
    <cellStyle name="40% - Accent6 2 7" xfId="1425"/>
    <cellStyle name="40% - Accent6 2 8" xfId="1426"/>
    <cellStyle name="40% - Accent6 2 9" xfId="1427"/>
    <cellStyle name="40% - Accent6 3" xfId="1428"/>
    <cellStyle name="40% - Accent6 3 10" xfId="1429"/>
    <cellStyle name="40% - Accent6 3 11" xfId="1430"/>
    <cellStyle name="40% - Accent6 3 2" xfId="70"/>
    <cellStyle name="40% - Accent6 3 2 2" xfId="618"/>
    <cellStyle name="40% - Accent6 3 2 3" xfId="622"/>
    <cellStyle name="40% - Accent6 3 2 4" xfId="625"/>
    <cellStyle name="40% - Accent6 3 2 5" xfId="1432"/>
    <cellStyle name="40% - Accent6 3 2 6" xfId="1434"/>
    <cellStyle name="40% - Accent6 3 2 7" xfId="1436"/>
    <cellStyle name="40% - Accent6 3 3" xfId="80"/>
    <cellStyle name="40% - Accent6 3 3 2" xfId="632"/>
    <cellStyle name="40% - Accent6 3 3 3" xfId="636"/>
    <cellStyle name="40% - Accent6 3 3 4" xfId="639"/>
    <cellStyle name="40% - Accent6 3 3 5" xfId="1438"/>
    <cellStyle name="40% - Accent6 3 3 6" xfId="1440"/>
    <cellStyle name="40% - Accent6 3 3 7" xfId="1442"/>
    <cellStyle name="40% - Accent6 3 4" xfId="92"/>
    <cellStyle name="40% - Accent6 3 4 2" xfId="699"/>
    <cellStyle name="40% - Accent6 3 4 3" xfId="1445"/>
    <cellStyle name="40% - Accent6 3 4 4" xfId="7"/>
    <cellStyle name="40% - Accent6 3 4 5" xfId="1448"/>
    <cellStyle name="40% - Accent6 3 4 6" xfId="1451"/>
    <cellStyle name="40% - Accent6 3 4 7" xfId="1453"/>
    <cellStyle name="40% - Accent6 3 5" xfId="95"/>
    <cellStyle name="40% - Accent6 3 5 2" xfId="111"/>
    <cellStyle name="40% - Accent6 3 5 3" xfId="1456"/>
    <cellStyle name="40% - Accent6 3 5 4" xfId="1459"/>
    <cellStyle name="40% - Accent6 3 5 5" xfId="1462"/>
    <cellStyle name="40% - Accent6 3 5 6" xfId="1465"/>
    <cellStyle name="40% - Accent6 3 5 7" xfId="1467"/>
    <cellStyle name="40% - Accent6 3 6" xfId="104"/>
    <cellStyle name="40% - Accent6 3 7" xfId="113"/>
    <cellStyle name="40% - Accent6 3 8" xfId="1468"/>
    <cellStyle name="40% - Accent6 3 9" xfId="1469"/>
    <cellStyle name="40% - Accent6 4" xfId="1470"/>
    <cellStyle name="40% - Accent6 4 2" xfId="1472"/>
    <cellStyle name="40% - Accent6 4 3" xfId="1475"/>
    <cellStyle name="40% - Accent6 4 4" xfId="1478"/>
    <cellStyle name="40% - Accent6 4 5" xfId="1480"/>
    <cellStyle name="40% - Accent6 4 6" xfId="1482"/>
    <cellStyle name="40% - Accent6 4 7" xfId="1484"/>
    <cellStyle name="40% - Accent6 5" xfId="1485"/>
    <cellStyle name="40% - Accent6 5 2" xfId="1486"/>
    <cellStyle name="40% - Accent6 5 3" xfId="1487"/>
    <cellStyle name="40% - Accent6 5 4" xfId="1488"/>
    <cellStyle name="40% - Accent6 5 5" xfId="1489"/>
    <cellStyle name="40% - Accent6 5 6" xfId="1490"/>
    <cellStyle name="40% - Accent6 5 7" xfId="1491"/>
    <cellStyle name="40% - Accent6 6" xfId="1085"/>
    <cellStyle name="40% - Accent6 6 2" xfId="1492"/>
    <cellStyle name="40% - Accent6 6 3" xfId="1493"/>
    <cellStyle name="40% - Accent6 6 4" xfId="1494"/>
    <cellStyle name="40% - Accent6 6 5" xfId="1495"/>
    <cellStyle name="40% - Accent6 6 6" xfId="1496"/>
    <cellStyle name="40% - Accent6 6 7" xfId="1498"/>
    <cellStyle name="40% - Accent6 7" xfId="1087"/>
    <cellStyle name="40% - Accent6 7 2" xfId="1499"/>
    <cellStyle name="40% - Accent6 7 3" xfId="787"/>
    <cellStyle name="40% - Accent6 7 4" xfId="791"/>
    <cellStyle name="40% - Accent6 7 5" xfId="799"/>
    <cellStyle name="40% - Accent6 7 6" xfId="805"/>
    <cellStyle name="40% - Accent6 7 7" xfId="816"/>
    <cellStyle name="40% - Accent6 8" xfId="1089"/>
    <cellStyle name="40% - Accent6 9" xfId="1091"/>
    <cellStyle name="60% - Accent1 2" xfId="1500"/>
    <cellStyle name="60% - Accent1 3" xfId="1501"/>
    <cellStyle name="60% - Accent1 4" xfId="1502"/>
    <cellStyle name="60% - Accent2 2" xfId="1503"/>
    <cellStyle name="60% - Accent2 3" xfId="1504"/>
    <cellStyle name="60% - Accent2 4" xfId="1505"/>
    <cellStyle name="60% - Accent3 2" xfId="1506"/>
    <cellStyle name="60% - Accent3 3" xfId="1507"/>
    <cellStyle name="60% - Accent3 4" xfId="1508"/>
    <cellStyle name="60% - Accent4 2" xfId="1509"/>
    <cellStyle name="60% - Accent4 3" xfId="1510"/>
    <cellStyle name="60% - Accent4 4" xfId="1511"/>
    <cellStyle name="60% - Accent5 2" xfId="1512"/>
    <cellStyle name="60% - Accent5 3" xfId="1513"/>
    <cellStyle name="60% - Accent5 4" xfId="1514"/>
    <cellStyle name="60% - Accent6 2" xfId="1211"/>
    <cellStyle name="60% - Accent6 3" xfId="1221"/>
    <cellStyle name="60% - Accent6 4" xfId="1229"/>
    <cellStyle name="Accent1 - 20%" xfId="58"/>
    <cellStyle name="Accent1 - 40%" xfId="1047"/>
    <cellStyle name="Accent1 - 60%" xfId="1072"/>
    <cellStyle name="Accent1 10" xfId="1516"/>
    <cellStyle name="Accent1 11" xfId="1519"/>
    <cellStyle name="Accent1 12" xfId="1521"/>
    <cellStyle name="Accent1 13" xfId="1523"/>
    <cellStyle name="Accent1 14" xfId="1525"/>
    <cellStyle name="Accent1 15" xfId="1527"/>
    <cellStyle name="Accent1 2" xfId="617"/>
    <cellStyle name="Accent1 3" xfId="621"/>
    <cellStyle name="Accent1 4" xfId="624"/>
    <cellStyle name="Accent1 5" xfId="1431"/>
    <cellStyle name="Accent1 6" xfId="1433"/>
    <cellStyle name="Accent1 7" xfId="1435"/>
    <cellStyle name="Accent1 8" xfId="1197"/>
    <cellStyle name="Accent1 9" xfId="1199"/>
    <cellStyle name="Accent2 - 20%" xfId="1528"/>
    <cellStyle name="Accent2 - 40%" xfId="1529"/>
    <cellStyle name="Accent2 - 60%" xfId="1531"/>
    <cellStyle name="Accent2 10" xfId="1532"/>
    <cellStyle name="Accent2 11" xfId="1533"/>
    <cellStyle name="Accent2 12" xfId="1534"/>
    <cellStyle name="Accent2 13" xfId="1536"/>
    <cellStyle name="Accent2 14" xfId="1537"/>
    <cellStyle name="Accent2 15" xfId="1538"/>
    <cellStyle name="Accent2 2" xfId="631"/>
    <cellStyle name="Accent2 3" xfId="635"/>
    <cellStyle name="Accent2 4" xfId="638"/>
    <cellStyle name="Accent2 5" xfId="1437"/>
    <cellStyle name="Accent2 6" xfId="1439"/>
    <cellStyle name="Accent2 7" xfId="1441"/>
    <cellStyle name="Accent2 8" xfId="1539"/>
    <cellStyle name="Accent2 9" xfId="1540"/>
    <cellStyle name="Accent3 - 20%" xfId="1483"/>
    <cellStyle name="Accent3 - 40%" xfId="1497"/>
    <cellStyle name="Accent3 - 60%" xfId="868"/>
    <cellStyle name="Accent3 10" xfId="1541"/>
    <cellStyle name="Accent3 11" xfId="1542"/>
    <cellStyle name="Accent3 12" xfId="1543"/>
    <cellStyle name="Accent3 13" xfId="1544"/>
    <cellStyle name="Accent3 14" xfId="1545"/>
    <cellStyle name="Accent3 15" xfId="1546"/>
    <cellStyle name="Accent3 2" xfId="698"/>
    <cellStyle name="Accent3 3" xfId="1444"/>
    <cellStyle name="Accent3 4" xfId="6"/>
    <cellStyle name="Accent3 5" xfId="1447"/>
    <cellStyle name="Accent3 6" xfId="1450"/>
    <cellStyle name="Accent3 7" xfId="1452"/>
    <cellStyle name="Accent3 8" xfId="1547"/>
    <cellStyle name="Accent3 9" xfId="1548"/>
    <cellStyle name="Accent4 - 20%" xfId="1549"/>
    <cellStyle name="Accent4 - 40%" xfId="1550"/>
    <cellStyle name="Accent4 - 60%" xfId="1552"/>
    <cellStyle name="Accent4 10" xfId="1553"/>
    <cellStyle name="Accent4 11" xfId="1554"/>
    <cellStyle name="Accent4 12" xfId="1555"/>
    <cellStyle name="Accent4 13" xfId="1556"/>
    <cellStyle name="Accent4 14" xfId="1557"/>
    <cellStyle name="Accent4 15" xfId="1558"/>
    <cellStyle name="Accent4 2" xfId="110"/>
    <cellStyle name="Accent4 3" xfId="1455"/>
    <cellStyle name="Accent4 4" xfId="1458"/>
    <cellStyle name="Accent4 5" xfId="1461"/>
    <cellStyle name="Accent4 6" xfId="1464"/>
    <cellStyle name="Accent4 7" xfId="1466"/>
    <cellStyle name="Accent4 8" xfId="1559"/>
    <cellStyle name="Accent4 9" xfId="1560"/>
    <cellStyle name="Accent5 - 20%" xfId="1561"/>
    <cellStyle name="Accent5 - 40%" xfId="1562"/>
    <cellStyle name="Accent5 - 60%" xfId="1563"/>
    <cellStyle name="Accent5 10" xfId="540"/>
    <cellStyle name="Accent5 11" xfId="1565"/>
    <cellStyle name="Accent5 12" xfId="1567"/>
    <cellStyle name="Accent5 13" xfId="1569"/>
    <cellStyle name="Accent5 14" xfId="1571"/>
    <cellStyle name="Accent5 15" xfId="1573"/>
    <cellStyle name="Accent5 2" xfId="1575"/>
    <cellStyle name="Accent5 3" xfId="1577"/>
    <cellStyle name="Accent5 4" xfId="1580"/>
    <cellStyle name="Accent5 5" xfId="1583"/>
    <cellStyle name="Accent5 6" xfId="1586"/>
    <cellStyle name="Accent5 7" xfId="1588"/>
    <cellStyle name="Accent5 8" xfId="1590"/>
    <cellStyle name="Accent5 9" xfId="1593"/>
    <cellStyle name="Accent6 - 20%" xfId="1084"/>
    <cellStyle name="Accent6 - 40%" xfId="1595"/>
    <cellStyle name="Accent6 - 60%" xfId="1597"/>
    <cellStyle name="Accent6 10" xfId="1599"/>
    <cellStyle name="Accent6 11" xfId="1601"/>
    <cellStyle name="Accent6 12" xfId="1603"/>
    <cellStyle name="Accent6 13" xfId="1605"/>
    <cellStyle name="Accent6 14" xfId="344"/>
    <cellStyle name="Accent6 15" xfId="347"/>
    <cellStyle name="Accent6 2" xfId="1607"/>
    <cellStyle name="Accent6 3" xfId="1609"/>
    <cellStyle name="Accent6 4" xfId="1612"/>
    <cellStyle name="Accent6 5" xfId="1615"/>
    <cellStyle name="Accent6 6" xfId="1618"/>
    <cellStyle name="Accent6 7" xfId="1620"/>
    <cellStyle name="Accent6 8" xfId="1236"/>
    <cellStyle name="Accent6 9" xfId="1239"/>
    <cellStyle name="Bad 10" xfId="1624"/>
    <cellStyle name="Bad 11" xfId="1628"/>
    <cellStyle name="Bad 12" xfId="1631"/>
    <cellStyle name="Bad 13" xfId="1633"/>
    <cellStyle name="Bad 14" xfId="47"/>
    <cellStyle name="Bad 15" xfId="547"/>
    <cellStyle name="Bad 2" xfId="1634"/>
    <cellStyle name="Bad 3" xfId="1635"/>
    <cellStyle name="Bad 4" xfId="1636"/>
    <cellStyle name="Bad 5" xfId="1471"/>
    <cellStyle name="Bad 6" xfId="1474"/>
    <cellStyle name="Bad 7" xfId="1477"/>
    <cellStyle name="Bad 8" xfId="1479"/>
    <cellStyle name="Bad 9" xfId="1481"/>
    <cellStyle name="Calculation 10" xfId="1637"/>
    <cellStyle name="Calculation 11" xfId="1638"/>
    <cellStyle name="Calculation 12" xfId="1639"/>
    <cellStyle name="Calculation 13" xfId="1640"/>
    <cellStyle name="Calculation 14" xfId="1641"/>
    <cellStyle name="Calculation 15" xfId="1642"/>
    <cellStyle name="Calculation 2" xfId="1643"/>
    <cellStyle name="Calculation 3" xfId="1644"/>
    <cellStyle name="Calculation 4" xfId="1645"/>
    <cellStyle name="Calculation 5" xfId="1646"/>
    <cellStyle name="Calculation 6" xfId="1647"/>
    <cellStyle name="Calculation 7" xfId="1648"/>
    <cellStyle name="Calculation 8" xfId="1649"/>
    <cellStyle name="Calculation 9" xfId="1650"/>
    <cellStyle name="Check Cell 10" xfId="1652"/>
    <cellStyle name="Check Cell 11" xfId="1654"/>
    <cellStyle name="Check Cell 12" xfId="1656"/>
    <cellStyle name="Check Cell 13" xfId="1658"/>
    <cellStyle name="Check Cell 14" xfId="1660"/>
    <cellStyle name="Check Cell 15" xfId="1662"/>
    <cellStyle name="Check Cell 2" xfId="1663"/>
    <cellStyle name="Check Cell 3" xfId="1664"/>
    <cellStyle name="Check Cell 4" xfId="1665"/>
    <cellStyle name="Check Cell 5" xfId="1666"/>
    <cellStyle name="Check Cell 6" xfId="1667"/>
    <cellStyle name="Check Cell 7" xfId="1668"/>
    <cellStyle name="Check Cell 8" xfId="1669"/>
    <cellStyle name="Check Cell 9" xfId="1670"/>
    <cellStyle name="Comma" xfId="8" builtinId="3"/>
    <cellStyle name="Comma [0] 2" xfId="1672"/>
    <cellStyle name="Comma [0] 3" xfId="1530"/>
    <cellStyle name="Comma 10" xfId="259"/>
    <cellStyle name="Comma 10 2" xfId="1673"/>
    <cellStyle name="Comma 10 2 2" xfId="1674"/>
    <cellStyle name="Comma 11" xfId="1676"/>
    <cellStyle name="Comma 11 2" xfId="1677"/>
    <cellStyle name="Comma 11 3" xfId="1678"/>
    <cellStyle name="Comma 12" xfId="1680"/>
    <cellStyle name="Comma 13" xfId="1682"/>
    <cellStyle name="Comma 14" xfId="1685"/>
    <cellStyle name="Comma 15" xfId="1688"/>
    <cellStyle name="Comma 15 2" xfId="1689"/>
    <cellStyle name="Comma 15 3" xfId="1690"/>
    <cellStyle name="Comma 16" xfId="1693"/>
    <cellStyle name="Comma 17" xfId="1695"/>
    <cellStyle name="Comma 18" xfId="1697"/>
    <cellStyle name="Comma 19" xfId="1699"/>
    <cellStyle name="Comma 2" xfId="1700"/>
    <cellStyle name="Comma 2 10" xfId="563"/>
    <cellStyle name="Comma 2 11" xfId="565"/>
    <cellStyle name="Comma 2 12" xfId="1396"/>
    <cellStyle name="Comma 2 13" xfId="1398"/>
    <cellStyle name="Comma 2 14" xfId="1400"/>
    <cellStyle name="Comma 2 15" xfId="1403"/>
    <cellStyle name="Comma 2 16" xfId="1405"/>
    <cellStyle name="Comma 2 17" xfId="1701"/>
    <cellStyle name="Comma 2 18" xfId="1702"/>
    <cellStyle name="Comma 2 19" xfId="1703"/>
    <cellStyle name="Comma 2 2" xfId="523"/>
    <cellStyle name="Comma 2 2 2" xfId="1704"/>
    <cellStyle name="Comma 2 2 3" xfId="1705"/>
    <cellStyle name="Comma 2 20" xfId="1402"/>
    <cellStyle name="Comma 2 3" xfId="1706"/>
    <cellStyle name="Comma 2 4" xfId="1707"/>
    <cellStyle name="Comma 2 5" xfId="1708"/>
    <cellStyle name="Comma 2 6" xfId="1709"/>
    <cellStyle name="Comma 2 7" xfId="1710"/>
    <cellStyle name="Comma 2 7 2" xfId="1712"/>
    <cellStyle name="Comma 2 8" xfId="1713"/>
    <cellStyle name="Comma 2 8 2" xfId="1715"/>
    <cellStyle name="Comma 2 9" xfId="1716"/>
    <cellStyle name="Comma 20" xfId="1687"/>
    <cellStyle name="Comma 21" xfId="1692"/>
    <cellStyle name="Comma 22" xfId="1694"/>
    <cellStyle name="Comma 22 2" xfId="1717"/>
    <cellStyle name="Comma 23" xfId="1696"/>
    <cellStyle name="Comma 24" xfId="1698"/>
    <cellStyle name="Comma 3" xfId="1718"/>
    <cellStyle name="Comma 3 2" xfId="526"/>
    <cellStyle name="Comma 3 2 2" xfId="307"/>
    <cellStyle name="Comma 3 3" xfId="1719"/>
    <cellStyle name="Comma 3 4" xfId="1720"/>
    <cellStyle name="Comma 3 5" xfId="1721"/>
    <cellStyle name="Comma 3_Board Paper oCTOBER  (2)(1)" xfId="1722"/>
    <cellStyle name="Comma 4" xfId="1723"/>
    <cellStyle name="Comma 4 2" xfId="529"/>
    <cellStyle name="Comma 4 2 2" xfId="853"/>
    <cellStyle name="Comma 4 3" xfId="1724"/>
    <cellStyle name="Comma 4 4" xfId="1725"/>
    <cellStyle name="Comma 4_Board Paper oCTOBER  (2)(1)" xfId="1726"/>
    <cellStyle name="Comma 5" xfId="1727"/>
    <cellStyle name="Comma 5 2" xfId="539"/>
    <cellStyle name="Comma 5 2 2" xfId="40"/>
    <cellStyle name="Comma 5 2 2 2" xfId="993"/>
    <cellStyle name="Comma 5 2 3" xfId="36"/>
    <cellStyle name="Comma 5 3" xfId="1564"/>
    <cellStyle name="Comma 5 3 2" xfId="1729"/>
    <cellStyle name="Comma 5 4" xfId="1566"/>
    <cellStyle name="Comma 5 5" xfId="1568"/>
    <cellStyle name="Comma 5 6" xfId="1570"/>
    <cellStyle name="Comma 5 7" xfId="1572"/>
    <cellStyle name="Comma 5 8" xfId="1730"/>
    <cellStyle name="Comma 5 9" xfId="1731"/>
    <cellStyle name="Comma 6" xfId="1732"/>
    <cellStyle name="Comma 6 2" xfId="1733"/>
    <cellStyle name="Comma 6 2 2" xfId="1734"/>
    <cellStyle name="Comma 6 2 2 2" xfId="1736"/>
    <cellStyle name="Comma 6 2 3" xfId="1737"/>
    <cellStyle name="Comma 6 3" xfId="1738"/>
    <cellStyle name="Comma 6 3 2" xfId="1739"/>
    <cellStyle name="Comma 6 4" xfId="1740"/>
    <cellStyle name="Comma 6 5" xfId="1741"/>
    <cellStyle name="Comma 6 6" xfId="1742"/>
    <cellStyle name="Comma 7" xfId="1743"/>
    <cellStyle name="Comma 7 2" xfId="1744"/>
    <cellStyle name="Comma 7 2 2" xfId="1745"/>
    <cellStyle name="Comma 7 3" xfId="1746"/>
    <cellStyle name="Comma 7 4" xfId="1747"/>
    <cellStyle name="Comma 8" xfId="1749"/>
    <cellStyle name="Comma 8 2" xfId="1751"/>
    <cellStyle name="Comma 8 2 2" xfId="86"/>
    <cellStyle name="Comma 8 3" xfId="1753"/>
    <cellStyle name="Comma 9" xfId="1755"/>
    <cellStyle name="Currency 2" xfId="1756"/>
    <cellStyle name="Currency 2 2" xfId="1758"/>
    <cellStyle name="Currency 2 3" xfId="1760"/>
    <cellStyle name="Currency 2 4" xfId="1762"/>
    <cellStyle name="Currency 2 5" xfId="1764"/>
    <cellStyle name="Custom - Style8" xfId="1765"/>
    <cellStyle name="CustomStyle" xfId="1766"/>
    <cellStyle name="CustomStyle 2" xfId="1767"/>
    <cellStyle name="Data   - Style2" xfId="1768"/>
    <cellStyle name="Emphasis 1" xfId="825"/>
    <cellStyle name="Emphasis 2" xfId="827"/>
    <cellStyle name="Emphasis 3" xfId="829"/>
    <cellStyle name="Euro" xfId="1769"/>
    <cellStyle name="Explanatory Text 2" xfId="1770"/>
    <cellStyle name="Explanatory Text 3" xfId="1771"/>
    <cellStyle name="Explanatory Text 4" xfId="1772"/>
    <cellStyle name="Good 10" xfId="1773"/>
    <cellStyle name="Good 11" xfId="266"/>
    <cellStyle name="Good 12" xfId="270"/>
    <cellStyle name="Good 13" xfId="274"/>
    <cellStyle name="Good 14" xfId="22"/>
    <cellStyle name="Good 15" xfId="277"/>
    <cellStyle name="Good 2" xfId="1774"/>
    <cellStyle name="Good 3" xfId="1775"/>
    <cellStyle name="Good 4" xfId="1776"/>
    <cellStyle name="Good 5" xfId="1777"/>
    <cellStyle name="Good 6" xfId="69"/>
    <cellStyle name="Good 7" xfId="79"/>
    <cellStyle name="Good 8" xfId="91"/>
    <cellStyle name="Good 9" xfId="94"/>
    <cellStyle name="Heading 1 10" xfId="1778"/>
    <cellStyle name="Heading 1 11" xfId="1779"/>
    <cellStyle name="Heading 1 12" xfId="1780"/>
    <cellStyle name="Heading 1 13" xfId="1781"/>
    <cellStyle name="Heading 1 14" xfId="1782"/>
    <cellStyle name="Heading 1 15" xfId="1783"/>
    <cellStyle name="Heading 1 2" xfId="1784"/>
    <cellStyle name="Heading 1 3" xfId="1785"/>
    <cellStyle name="Heading 1 4" xfId="1786"/>
    <cellStyle name="Heading 1 5" xfId="1787"/>
    <cellStyle name="Heading 1 6" xfId="1788"/>
    <cellStyle name="Heading 1 7" xfId="1789"/>
    <cellStyle name="Heading 1 8" xfId="1790"/>
    <cellStyle name="Heading 1 9" xfId="1791"/>
    <cellStyle name="Heading 2 10" xfId="1792"/>
    <cellStyle name="Heading 2 11" xfId="1793"/>
    <cellStyle name="Heading 2 12" xfId="1794"/>
    <cellStyle name="Heading 2 13" xfId="1795"/>
    <cellStyle name="Heading 2 14" xfId="1796"/>
    <cellStyle name="Heading 2 15" xfId="1797"/>
    <cellStyle name="Heading 2 2" xfId="1798"/>
    <cellStyle name="Heading 2 3" xfId="1799"/>
    <cellStyle name="Heading 2 4" xfId="1800"/>
    <cellStyle name="Heading 2 5" xfId="1801"/>
    <cellStyle name="Heading 2 6" xfId="1802"/>
    <cellStyle name="Heading 2 7" xfId="1803"/>
    <cellStyle name="Heading 2 8" xfId="1804"/>
    <cellStyle name="Heading 2 9" xfId="1805"/>
    <cellStyle name="Heading 3 10" xfId="1807"/>
    <cellStyle name="Heading 3 11" xfId="1809"/>
    <cellStyle name="Heading 3 12" xfId="1811"/>
    <cellStyle name="Heading 3 13" xfId="1813"/>
    <cellStyle name="Heading 3 14" xfId="1815"/>
    <cellStyle name="Heading 3 15" xfId="1816"/>
    <cellStyle name="Heading 3 2" xfId="1817"/>
    <cellStyle name="Heading 3 3" xfId="1818"/>
    <cellStyle name="Heading 3 4" xfId="1819"/>
    <cellStyle name="Heading 3 5" xfId="1820"/>
    <cellStyle name="Heading 3 6" xfId="1822"/>
    <cellStyle name="Heading 3 7" xfId="1824"/>
    <cellStyle name="Heading 3 8" xfId="1826"/>
    <cellStyle name="Heading 3 9" xfId="1828"/>
    <cellStyle name="Heading 4 10" xfId="1832"/>
    <cellStyle name="Heading 4 11" xfId="1836"/>
    <cellStyle name="Heading 4 12" xfId="1839"/>
    <cellStyle name="Heading 4 13" xfId="1840"/>
    <cellStyle name="Heading 4 14" xfId="1841"/>
    <cellStyle name="Heading 4 15" xfId="1842"/>
    <cellStyle name="Heading 4 2" xfId="1843"/>
    <cellStyle name="Heading 4 3" xfId="1757"/>
    <cellStyle name="Heading 4 4" xfId="1759"/>
    <cellStyle name="Heading 4 5" xfId="1761"/>
    <cellStyle name="Heading 4 6" xfId="1763"/>
    <cellStyle name="Heading 4 7" xfId="1844"/>
    <cellStyle name="Heading 4 8" xfId="1845"/>
    <cellStyle name="Heading 4 9" xfId="1846"/>
    <cellStyle name="Hyperlink 2" xfId="1848"/>
    <cellStyle name="Hyperlink 2 2" xfId="1849"/>
    <cellStyle name="Hyperlink 3" xfId="1851"/>
    <cellStyle name="Input 10" xfId="1852"/>
    <cellStyle name="Input 11" xfId="1383"/>
    <cellStyle name="Input 12" xfId="705"/>
    <cellStyle name="Input 13" xfId="712"/>
    <cellStyle name="Input 14" xfId="644"/>
    <cellStyle name="Input 15" xfId="648"/>
    <cellStyle name="Input 2" xfId="1853"/>
    <cellStyle name="Input 3" xfId="1854"/>
    <cellStyle name="Input 4" xfId="1855"/>
    <cellStyle name="Input 5" xfId="1857"/>
    <cellStyle name="Input 6" xfId="1859"/>
    <cellStyle name="Input 7" xfId="1861"/>
    <cellStyle name="Input 8" xfId="1623"/>
    <cellStyle name="Input 9" xfId="1627"/>
    <cellStyle name="Labels - Style3" xfId="1083"/>
    <cellStyle name="Linked Cell 10" xfId="1863"/>
    <cellStyle name="Linked Cell 11" xfId="1865"/>
    <cellStyle name="Linked Cell 12" xfId="1867"/>
    <cellStyle name="Linked Cell 13" xfId="1869"/>
    <cellStyle name="Linked Cell 14" xfId="1870"/>
    <cellStyle name="Linked Cell 15" xfId="1312"/>
    <cellStyle name="Linked Cell 2" xfId="323"/>
    <cellStyle name="Linked Cell 3" xfId="326"/>
    <cellStyle name="Linked Cell 4" xfId="329"/>
    <cellStyle name="Linked Cell 5" xfId="332"/>
    <cellStyle name="Linked Cell 6" xfId="1871"/>
    <cellStyle name="Linked Cell 7" xfId="1872"/>
    <cellStyle name="Linked Cell 8" xfId="1873"/>
    <cellStyle name="Linked Cell 9" xfId="1874"/>
    <cellStyle name="Neutral 10" xfId="1875"/>
    <cellStyle name="Neutral 11" xfId="1876"/>
    <cellStyle name="Neutral 12" xfId="480"/>
    <cellStyle name="Neutral 13" xfId="484"/>
    <cellStyle name="Neutral 14" xfId="488"/>
    <cellStyle name="Neutral 15" xfId="493"/>
    <cellStyle name="Neutral 2" xfId="253"/>
    <cellStyle name="Neutral 3" xfId="258"/>
    <cellStyle name="Neutral 4" xfId="1675"/>
    <cellStyle name="Neutral 5" xfId="1679"/>
    <cellStyle name="Neutral 6" xfId="1681"/>
    <cellStyle name="Neutral 7" xfId="1684"/>
    <cellStyle name="Neutral 8" xfId="1686"/>
    <cellStyle name="Neutral 9" xfId="1691"/>
    <cellStyle name="Normal" xfId="0" builtinId="0"/>
    <cellStyle name="Normal 10" xfId="1877"/>
    <cellStyle name="Normal 11" xfId="1878"/>
    <cellStyle name="Normal 11 2" xfId="1879"/>
    <cellStyle name="Normal 12" xfId="1880"/>
    <cellStyle name="Normal 12 2" xfId="1551"/>
    <cellStyle name="Normal 13" xfId="1881"/>
    <cellStyle name="Normal 13 2" xfId="1882"/>
    <cellStyle name="Normal 14" xfId="1884"/>
    <cellStyle name="Normal 15" xfId="1887"/>
    <cellStyle name="Normal 15 2" xfId="1888"/>
    <cellStyle name="Normal 16" xfId="1891"/>
    <cellStyle name="Normal 17" xfId="1831"/>
    <cellStyle name="Normal 18" xfId="1835"/>
    <cellStyle name="Normal 18 2" xfId="1892"/>
    <cellStyle name="Normal 19" xfId="1838"/>
    <cellStyle name="Normal 2" xfId="1894"/>
    <cellStyle name="Normal 2 10" xfId="1895"/>
    <cellStyle name="Normal 2 11" xfId="1896"/>
    <cellStyle name="Normal 2 12" xfId="1897"/>
    <cellStyle name="Normal 2 13" xfId="1898"/>
    <cellStyle name="Normal 2 14" xfId="1899"/>
    <cellStyle name="Normal 2 2" xfId="1900"/>
    <cellStyle name="Normal 2 2 2" xfId="1901"/>
    <cellStyle name="Normal 2 2 3" xfId="1902"/>
    <cellStyle name="Normal 2 2 4" xfId="1903"/>
    <cellStyle name="Normal 2 2 5" xfId="1904"/>
    <cellStyle name="Normal 2 2 6" xfId="1671"/>
    <cellStyle name="Normal 2 3" xfId="1905"/>
    <cellStyle name="Normal 2 3 2" xfId="1906"/>
    <cellStyle name="Normal 2 4" xfId="1907"/>
    <cellStyle name="Normal 2 4 2" xfId="302"/>
    <cellStyle name="Normal 2 5" xfId="1908"/>
    <cellStyle name="Normal 2 5 10" xfId="1909"/>
    <cellStyle name="Normal 2 5 11" xfId="1910"/>
    <cellStyle name="Normal 2 5 12" xfId="1911"/>
    <cellStyle name="Normal 2 5 2" xfId="1912"/>
    <cellStyle name="Normal 2 5 3" xfId="1913"/>
    <cellStyle name="Normal 2 5 3 2" xfId="571"/>
    <cellStyle name="Normal 2 5 3 3" xfId="573"/>
    <cellStyle name="Normal 2 5 3 4" xfId="1408"/>
    <cellStyle name="Normal 2 5 3 5" xfId="1410"/>
    <cellStyle name="Normal 2 5 3 6" xfId="1412"/>
    <cellStyle name="Normal 2 5 3 7" xfId="1414"/>
    <cellStyle name="Normal 2 5 4" xfId="1914"/>
    <cellStyle name="Normal 2 5 4 2" xfId="579"/>
    <cellStyle name="Normal 2 5 4 3" xfId="581"/>
    <cellStyle name="Normal 2 5 4 4" xfId="1418"/>
    <cellStyle name="Normal 2 5 4 5" xfId="1420"/>
    <cellStyle name="Normal 2 5 4 6" xfId="118"/>
    <cellStyle name="Normal 2 5 4 7" xfId="128"/>
    <cellStyle name="Normal 2 5 5" xfId="1915"/>
    <cellStyle name="Normal 2 5 5 2" xfId="1916"/>
    <cellStyle name="Normal 2 5 5 3" xfId="1917"/>
    <cellStyle name="Normal 2 5 5 4" xfId="1918"/>
    <cellStyle name="Normal 2 5 5 5" xfId="1919"/>
    <cellStyle name="Normal 2 5 5 6" xfId="1920"/>
    <cellStyle name="Normal 2 5 5 7" xfId="1921"/>
    <cellStyle name="Normal 2 5 6" xfId="1922"/>
    <cellStyle name="Normal 2 5 6 2" xfId="1923"/>
    <cellStyle name="Normal 2 5 6 3" xfId="1924"/>
    <cellStyle name="Normal 2 5 6 4" xfId="1925"/>
    <cellStyle name="Normal 2 5 6 5" xfId="1926"/>
    <cellStyle name="Normal 2 5 6 6" xfId="1927"/>
    <cellStyle name="Normal 2 5 6 7" xfId="1928"/>
    <cellStyle name="Normal 2 5 7" xfId="1929"/>
    <cellStyle name="Normal 2 5 8" xfId="1930"/>
    <cellStyle name="Normal 2 5 9" xfId="1931"/>
    <cellStyle name="Normal 2 6" xfId="1932"/>
    <cellStyle name="Normal 2 6 10" xfId="1933"/>
    <cellStyle name="Normal 2 6 11" xfId="1934"/>
    <cellStyle name="Normal 2 6 12" xfId="1056"/>
    <cellStyle name="Normal 2 6 2" xfId="1935"/>
    <cellStyle name="Normal 2 6 3" xfId="1711"/>
    <cellStyle name="Normal 2 6 3 2" xfId="695"/>
    <cellStyle name="Normal 2 6 3 3" xfId="697"/>
    <cellStyle name="Normal 2 6 3 4" xfId="1443"/>
    <cellStyle name="Normal 2 6 3 5" xfId="5"/>
    <cellStyle name="Normal 2 6 3 6" xfId="1446"/>
    <cellStyle name="Normal 2 6 3 7" xfId="1449"/>
    <cellStyle name="Normal 2 6 4" xfId="1735"/>
    <cellStyle name="Normal 2 6 4 2" xfId="102"/>
    <cellStyle name="Normal 2 6 4 3" xfId="109"/>
    <cellStyle name="Normal 2 6 4 4" xfId="1454"/>
    <cellStyle name="Normal 2 6 4 5" xfId="1457"/>
    <cellStyle name="Normal 2 6 4 6" xfId="1460"/>
    <cellStyle name="Normal 2 6 4 7" xfId="1463"/>
    <cellStyle name="Normal 2 6 5" xfId="1936"/>
    <cellStyle name="Normal 2 6 5 2" xfId="1937"/>
    <cellStyle name="Normal 2 6 5 3" xfId="1574"/>
    <cellStyle name="Normal 2 6 5 4" xfId="1576"/>
    <cellStyle name="Normal 2 6 5 5" xfId="1579"/>
    <cellStyle name="Normal 2 6 5 6" xfId="1582"/>
    <cellStyle name="Normal 2 6 5 7" xfId="1585"/>
    <cellStyle name="Normal 2 6 6" xfId="1938"/>
    <cellStyle name="Normal 2 6 6 2" xfId="1939"/>
    <cellStyle name="Normal 2 6 6 3" xfId="1606"/>
    <cellStyle name="Normal 2 6 6 4" xfId="1608"/>
    <cellStyle name="Normal 2 6 6 5" xfId="1611"/>
    <cellStyle name="Normal 2 6 6 6" xfId="1614"/>
    <cellStyle name="Normal 2 6 6 7" xfId="1617"/>
    <cellStyle name="Normal 2 6 7" xfId="1940"/>
    <cellStyle name="Normal 2 6 8" xfId="1942"/>
    <cellStyle name="Normal 2 6 9" xfId="1944"/>
    <cellStyle name="Normal 2 7" xfId="1945"/>
    <cellStyle name="Normal 2 7 2" xfId="1947"/>
    <cellStyle name="Normal 2 8" xfId="1948"/>
    <cellStyle name="Normal 2 9" xfId="1142"/>
    <cellStyle name="Normal 2_Board Paper oCTOBER  (2)(1)" xfId="1949"/>
    <cellStyle name="Normal 20" xfId="1886"/>
    <cellStyle name="Normal 21" xfId="1890"/>
    <cellStyle name="Normal 22" xfId="1830"/>
    <cellStyle name="Normal 23" xfId="1834"/>
    <cellStyle name="Normal 3" xfId="1950"/>
    <cellStyle name="Normal 3 10" xfId="1821"/>
    <cellStyle name="Normal 3 11" xfId="1823"/>
    <cellStyle name="Normal 3 12" xfId="1825"/>
    <cellStyle name="Normal 3 13" xfId="1827"/>
    <cellStyle name="Normal 3 14" xfId="1951"/>
    <cellStyle name="Normal 3 15" xfId="1952"/>
    <cellStyle name="Normal 3 2" xfId="1953"/>
    <cellStyle name="Normal 3 2 10" xfId="1954"/>
    <cellStyle name="Normal 3 2 11" xfId="1955"/>
    <cellStyle name="Normal 3 2 12" xfId="1956"/>
    <cellStyle name="Normal 3 2 13" xfId="1957"/>
    <cellStyle name="Normal 3 2 2" xfId="810"/>
    <cellStyle name="Normal 3 2 2 10" xfId="1473"/>
    <cellStyle name="Normal 3 2 2 11" xfId="1476"/>
    <cellStyle name="Normal 3 2 2 2" xfId="1958"/>
    <cellStyle name="Normal 3 2 2 2 2" xfId="1959"/>
    <cellStyle name="Normal 3 2 2 2 3" xfId="1960"/>
    <cellStyle name="Normal 3 2 2 2 4" xfId="1961"/>
    <cellStyle name="Normal 3 2 2 2 5" xfId="1963"/>
    <cellStyle name="Normal 3 2 2 2 6" xfId="1966"/>
    <cellStyle name="Normal 3 2 2 2 7" xfId="1968"/>
    <cellStyle name="Normal 3 2 2 3" xfId="1970"/>
    <cellStyle name="Normal 3 2 2 3 2" xfId="1856"/>
    <cellStyle name="Normal 3 2 2 3 3" xfId="1858"/>
    <cellStyle name="Normal 3 2 2 3 4" xfId="1860"/>
    <cellStyle name="Normal 3 2 2 3 5" xfId="1622"/>
    <cellStyle name="Normal 3 2 2 3 6" xfId="1626"/>
    <cellStyle name="Normal 3 2 2 3 7" xfId="1630"/>
    <cellStyle name="Normal 3 2 2 4" xfId="1971"/>
    <cellStyle name="Normal 3 2 2 4 2" xfId="1972"/>
    <cellStyle name="Normal 3 2 2 4 3" xfId="1973"/>
    <cellStyle name="Normal 3 2 2 4 4" xfId="1974"/>
    <cellStyle name="Normal 3 2 2 4 5" xfId="1976"/>
    <cellStyle name="Normal 3 2 2 4 6" xfId="1977"/>
    <cellStyle name="Normal 3 2 2 4 7" xfId="1978"/>
    <cellStyle name="Normal 3 2 2 5" xfId="1979"/>
    <cellStyle name="Normal 3 2 2 5 2" xfId="1980"/>
    <cellStyle name="Normal 3 2 2 5 3" xfId="1981"/>
    <cellStyle name="Normal 3 2 2 5 4" xfId="1982"/>
    <cellStyle name="Normal 3 2 2 5 5" xfId="30"/>
    <cellStyle name="Normal 3 2 2 5 6" xfId="1984"/>
    <cellStyle name="Normal 3 2 2 5 7" xfId="1985"/>
    <cellStyle name="Normal 3 2 2 6" xfId="1986"/>
    <cellStyle name="Normal 3 2 2 7" xfId="1987"/>
    <cellStyle name="Normal 3 2 2 8" xfId="1988"/>
    <cellStyle name="Normal 3 2 2 9" xfId="1989"/>
    <cellStyle name="Normal 3 2 3" xfId="812"/>
    <cellStyle name="Normal 3 2 3 10" xfId="874"/>
    <cellStyle name="Normal 3 2 3 11" xfId="876"/>
    <cellStyle name="Normal 3 2 3 2" xfId="1990"/>
    <cellStyle name="Normal 3 2 3 2 2" xfId="1991"/>
    <cellStyle name="Normal 3 2 3 2 3" xfId="1594"/>
    <cellStyle name="Normal 3 2 3 2 4" xfId="1992"/>
    <cellStyle name="Normal 3 2 3 2 5" xfId="1993"/>
    <cellStyle name="Normal 3 2 3 2 6" xfId="1994"/>
    <cellStyle name="Normal 3 2 3 2 7" xfId="1995"/>
    <cellStyle name="Normal 3 2 3 3" xfId="1997"/>
    <cellStyle name="Normal 3 2 3 3 2" xfId="1998"/>
    <cellStyle name="Normal 3 2 3 3 3" xfId="1999"/>
    <cellStyle name="Normal 3 2 3 3 4" xfId="2000"/>
    <cellStyle name="Normal 3 2 3 3 5" xfId="2001"/>
    <cellStyle name="Normal 3 2 3 3 6" xfId="2002"/>
    <cellStyle name="Normal 3 2 3 3 7" xfId="2003"/>
    <cellStyle name="Normal 3 2 3 4" xfId="2004"/>
    <cellStyle name="Normal 3 2 3 4 2" xfId="2005"/>
    <cellStyle name="Normal 3 2 3 4 3" xfId="1596"/>
    <cellStyle name="Normal 3 2 3 4 4" xfId="957"/>
    <cellStyle name="Normal 3 2 3 4 5" xfId="959"/>
    <cellStyle name="Normal 3 2 3 4 6" xfId="2006"/>
    <cellStyle name="Normal 3 2 3 4 7" xfId="2007"/>
    <cellStyle name="Normal 3 2 3 5" xfId="2008"/>
    <cellStyle name="Normal 3 2 3 5 2" xfId="2009"/>
    <cellStyle name="Normal 3 2 3 5 3" xfId="1186"/>
    <cellStyle name="Normal 3 2 3 5 4" xfId="1188"/>
    <cellStyle name="Normal 3 2 3 5 5" xfId="1190"/>
    <cellStyle name="Normal 3 2 3 5 6" xfId="1192"/>
    <cellStyle name="Normal 3 2 3 5 7" xfId="1194"/>
    <cellStyle name="Normal 3 2 3 6" xfId="2010"/>
    <cellStyle name="Normal 3 2 3 7" xfId="2011"/>
    <cellStyle name="Normal 3 2 3 8" xfId="2012"/>
    <cellStyle name="Normal 3 2 3 9" xfId="1202"/>
    <cellStyle name="Normal 3 2 4" xfId="814"/>
    <cellStyle name="Normal 3 2 4 2" xfId="1515"/>
    <cellStyle name="Normal 3 2 4 3" xfId="1518"/>
    <cellStyle name="Normal 3 2 4 4" xfId="1520"/>
    <cellStyle name="Normal 3 2 4 5" xfId="1522"/>
    <cellStyle name="Normal 3 2 4 6" xfId="1524"/>
    <cellStyle name="Normal 3 2 4 7" xfId="1526"/>
    <cellStyle name="Normal 3 2 5" xfId="2013"/>
    <cellStyle name="Normal 3 2 5 2" xfId="2014"/>
    <cellStyle name="Normal 3 2 5 3" xfId="2015"/>
    <cellStyle name="Normal 3 2 5 4" xfId="2016"/>
    <cellStyle name="Normal 3 2 5 5" xfId="2017"/>
    <cellStyle name="Normal 3 2 5 6" xfId="2018"/>
    <cellStyle name="Normal 3 2 5 7" xfId="2019"/>
    <cellStyle name="Normal 3 2 6" xfId="2020"/>
    <cellStyle name="Normal 3 2 6 2" xfId="2021"/>
    <cellStyle name="Normal 3 2 6 3" xfId="2022"/>
    <cellStyle name="Normal 3 2 6 4" xfId="2023"/>
    <cellStyle name="Normal 3 2 6 5" xfId="2024"/>
    <cellStyle name="Normal 3 2 6 6" xfId="2025"/>
    <cellStyle name="Normal 3 2 6 7" xfId="2026"/>
    <cellStyle name="Normal 3 2 7" xfId="2027"/>
    <cellStyle name="Normal 3 2 7 2" xfId="2028"/>
    <cellStyle name="Normal 3 2 7 3" xfId="2029"/>
    <cellStyle name="Normal 3 2 7 4" xfId="2030"/>
    <cellStyle name="Normal 3 2 7 5" xfId="2031"/>
    <cellStyle name="Normal 3 2 7 6" xfId="2032"/>
    <cellStyle name="Normal 3 2 7 7" xfId="2033"/>
    <cellStyle name="Normal 3 2 8" xfId="2034"/>
    <cellStyle name="Normal 3 2 9" xfId="2035"/>
    <cellStyle name="Normal 3 3" xfId="2036"/>
    <cellStyle name="Normal 3 3 10" xfId="2037"/>
    <cellStyle name="Normal 3 3 11" xfId="2038"/>
    <cellStyle name="Normal 3 3 2" xfId="1748"/>
    <cellStyle name="Normal 3 3 2 2" xfId="1750"/>
    <cellStyle name="Normal 3 3 2 3" xfId="1752"/>
    <cellStyle name="Normal 3 3 2 4" xfId="2039"/>
    <cellStyle name="Normal 3 3 2 5" xfId="2040"/>
    <cellStyle name="Normal 3 3 2 6" xfId="59"/>
    <cellStyle name="Normal 3 3 2 7" xfId="321"/>
    <cellStyle name="Normal 3 3 3" xfId="1754"/>
    <cellStyle name="Normal 3 3 3 2" xfId="2041"/>
    <cellStyle name="Normal 3 3 3 3" xfId="2042"/>
    <cellStyle name="Normal 3 3 3 4" xfId="2043"/>
    <cellStyle name="Normal 3 3 3 5" xfId="2044"/>
    <cellStyle name="Normal 3 3 3 6" xfId="297"/>
    <cellStyle name="Normal 3 3 3 7" xfId="300"/>
    <cellStyle name="Normal 3 3 4" xfId="2045"/>
    <cellStyle name="Normal 3 3 4 2" xfId="1598"/>
    <cellStyle name="Normal 3 3 4 3" xfId="1600"/>
    <cellStyle name="Normal 3 3 4 4" xfId="1602"/>
    <cellStyle name="Normal 3 3 4 5" xfId="1604"/>
    <cellStyle name="Normal 3 3 4 6" xfId="343"/>
    <cellStyle name="Normal 3 3 4 7" xfId="346"/>
    <cellStyle name="Normal 3 3 5" xfId="1806"/>
    <cellStyle name="Normal 3 3 5 2" xfId="2046"/>
    <cellStyle name="Normal 3 3 5 3" xfId="2047"/>
    <cellStyle name="Normal 3 3 5 4" xfId="2048"/>
    <cellStyle name="Normal 3 3 5 5" xfId="2049"/>
    <cellStyle name="Normal 3 3 5 6" xfId="2050"/>
    <cellStyle name="Normal 3 3 5 7" xfId="2051"/>
    <cellStyle name="Normal 3 3 6" xfId="1808"/>
    <cellStyle name="Normal 3 3 7" xfId="1810"/>
    <cellStyle name="Normal 3 3 8" xfId="1812"/>
    <cellStyle name="Normal 3 3 9" xfId="1814"/>
    <cellStyle name="Normal 3 4" xfId="2052"/>
    <cellStyle name="Normal 3 4 10" xfId="549"/>
    <cellStyle name="Normal 3 4 11" xfId="557"/>
    <cellStyle name="Normal 3 4 2" xfId="2053"/>
    <cellStyle name="Normal 3 4 2 2" xfId="2054"/>
    <cellStyle name="Normal 3 4 2 3" xfId="2055"/>
    <cellStyle name="Normal 3 4 2 4" xfId="2056"/>
    <cellStyle name="Normal 3 4 2 5" xfId="2057"/>
    <cellStyle name="Normal 3 4 2 6" xfId="383"/>
    <cellStyle name="Normal 3 4 2 7" xfId="386"/>
    <cellStyle name="Normal 3 4 3" xfId="2058"/>
    <cellStyle name="Normal 3 4 3 2" xfId="2059"/>
    <cellStyle name="Normal 3 4 3 3" xfId="2060"/>
    <cellStyle name="Normal 3 4 3 4" xfId="2061"/>
    <cellStyle name="Normal 3 4 3 5" xfId="2062"/>
    <cellStyle name="Normal 3 4 3 6" xfId="391"/>
    <cellStyle name="Normal 3 4 3 7" xfId="25"/>
    <cellStyle name="Normal 3 4 4" xfId="2063"/>
    <cellStyle name="Normal 3 4 4 2" xfId="1387"/>
    <cellStyle name="Normal 3 4 4 3" xfId="2064"/>
    <cellStyle name="Normal 3 4 4 4" xfId="2065"/>
    <cellStyle name="Normal 3 4 4 5" xfId="2066"/>
    <cellStyle name="Normal 3 4 4 6" xfId="405"/>
    <cellStyle name="Normal 3 4 4 7" xfId="121"/>
    <cellStyle name="Normal 3 4 5" xfId="2067"/>
    <cellStyle name="Normal 3 4 5 2" xfId="2069"/>
    <cellStyle name="Normal 3 4 5 3" xfId="2071"/>
    <cellStyle name="Normal 3 4 5 4" xfId="2073"/>
    <cellStyle name="Normal 3 4 5 5" xfId="2074"/>
    <cellStyle name="Normal 3 4 5 6" xfId="2075"/>
    <cellStyle name="Normal 3 4 5 7" xfId="201"/>
    <cellStyle name="Normal 3 4 6" xfId="2076"/>
    <cellStyle name="Normal 3 4 7" xfId="2077"/>
    <cellStyle name="Normal 3 4 8" xfId="2078"/>
    <cellStyle name="Normal 3 4 9" xfId="2079"/>
    <cellStyle name="Normal 3 5" xfId="2080"/>
    <cellStyle name="Normal 3 6" xfId="2081"/>
    <cellStyle name="Normal 3 6 2" xfId="199"/>
    <cellStyle name="Normal 3 6 3" xfId="213"/>
    <cellStyle name="Normal 3 6 4" xfId="2082"/>
    <cellStyle name="Normal 3 6 5" xfId="2083"/>
    <cellStyle name="Normal 3 6 6" xfId="2084"/>
    <cellStyle name="Normal 3 6 7" xfId="2085"/>
    <cellStyle name="Normal 3 7" xfId="2086"/>
    <cellStyle name="Normal 3 7 2" xfId="2087"/>
    <cellStyle name="Normal 3 7 3" xfId="2088"/>
    <cellStyle name="Normal 3 7 4" xfId="2089"/>
    <cellStyle name="Normal 3 7 5" xfId="2090"/>
    <cellStyle name="Normal 3 7 6" xfId="2091"/>
    <cellStyle name="Normal 3 7 7" xfId="2092"/>
    <cellStyle name="Normal 3 8" xfId="2093"/>
    <cellStyle name="Normal 3 8 2" xfId="1883"/>
    <cellStyle name="Normal 3 8 3" xfId="1885"/>
    <cellStyle name="Normal 3 8 4" xfId="1889"/>
    <cellStyle name="Normal 3 8 5" xfId="1829"/>
    <cellStyle name="Normal 3 8 6" xfId="1833"/>
    <cellStyle name="Normal 3 8 7" xfId="1837"/>
    <cellStyle name="Normal 3 9" xfId="1151"/>
    <cellStyle name="Normal 3 9 2" xfId="2094"/>
    <cellStyle name="Normal 3 9 3" xfId="2095"/>
    <cellStyle name="Normal 3 9 4" xfId="2096"/>
    <cellStyle name="Normal 3 9 5" xfId="2097"/>
    <cellStyle name="Normal 3 9 6" xfId="2098"/>
    <cellStyle name="Normal 3 9 7" xfId="2099"/>
    <cellStyle name="Normal 3_other  inc" xfId="446"/>
    <cellStyle name="Normal 4" xfId="2100"/>
    <cellStyle name="Normal 4 10" xfId="1356"/>
    <cellStyle name="Normal 4 11" xfId="1358"/>
    <cellStyle name="Normal 4 12" xfId="1360"/>
    <cellStyle name="Normal 4 13" xfId="1362"/>
    <cellStyle name="Normal 4 14" xfId="2101"/>
    <cellStyle name="Normal 4 15" xfId="2102"/>
    <cellStyle name="Normal 4 2" xfId="1962"/>
    <cellStyle name="Normal 4 2 10" xfId="2103"/>
    <cellStyle name="Normal 4 2 11" xfId="2104"/>
    <cellStyle name="Normal 4 2 2" xfId="862"/>
    <cellStyle name="Normal 4 2 2 2" xfId="1578"/>
    <cellStyle name="Normal 4 2 2 3" xfId="1581"/>
    <cellStyle name="Normal 4 2 2 4" xfId="1584"/>
    <cellStyle name="Normal 4 2 2 5" xfId="1587"/>
    <cellStyle name="Normal 4 2 2 6" xfId="1589"/>
    <cellStyle name="Normal 4 2 2 7" xfId="1592"/>
    <cellStyle name="Normal 4 2 3" xfId="864"/>
    <cellStyle name="Normal 4 2 3 2" xfId="1610"/>
    <cellStyle name="Normal 4 2 3 3" xfId="1613"/>
    <cellStyle name="Normal 4 2 3 4" xfId="1616"/>
    <cellStyle name="Normal 4 2 3 5" xfId="1619"/>
    <cellStyle name="Normal 4 2 3 6" xfId="1235"/>
    <cellStyle name="Normal 4 2 3 7" xfId="1238"/>
    <cellStyle name="Normal 4 2 4" xfId="866"/>
    <cellStyle name="Normal 4 2 4 2" xfId="2105"/>
    <cellStyle name="Normal 4 2 4 3" xfId="2106"/>
    <cellStyle name="Normal 4 2 4 4" xfId="2107"/>
    <cellStyle name="Normal 4 2 4 5" xfId="2108"/>
    <cellStyle name="Normal 4 2 4 6" xfId="2109"/>
    <cellStyle name="Normal 4 2 4 7" xfId="2110"/>
    <cellStyle name="Normal 4 2 5" xfId="2111"/>
    <cellStyle name="Normal 4 2 5 2" xfId="2112"/>
    <cellStyle name="Normal 4 2 5 3" xfId="2113"/>
    <cellStyle name="Normal 4 2 5 4" xfId="1862"/>
    <cellStyle name="Normal 4 2 5 5" xfId="1864"/>
    <cellStyle name="Normal 4 2 5 6" xfId="1866"/>
    <cellStyle name="Normal 4 2 5 7" xfId="1868"/>
    <cellStyle name="Normal 4 2 6" xfId="2114"/>
    <cellStyle name="Normal 4 2 7" xfId="2115"/>
    <cellStyle name="Normal 4 2 8" xfId="2116"/>
    <cellStyle name="Normal 4 2 9" xfId="2117"/>
    <cellStyle name="Normal 4 3" xfId="1965"/>
    <cellStyle name="Normal 4 3 10" xfId="2118"/>
    <cellStyle name="Normal 4 3 11" xfId="2119"/>
    <cellStyle name="Normal 4 3 2" xfId="2120"/>
    <cellStyle name="Normal 4 3 2 2" xfId="2121"/>
    <cellStyle name="Normal 4 3 2 3" xfId="2122"/>
    <cellStyle name="Normal 4 3 2 4" xfId="33"/>
    <cellStyle name="Normal 4 3 2 5" xfId="2123"/>
    <cellStyle name="Normal 4 3 2 6" xfId="268"/>
    <cellStyle name="Normal 4 3 2 7" xfId="272"/>
    <cellStyle name="Normal 4 3 3" xfId="2124"/>
    <cellStyle name="Normal 4 3 3 2" xfId="2125"/>
    <cellStyle name="Normal 4 3 3 3" xfId="2126"/>
    <cellStyle name="Normal 4 3 3 4" xfId="2127"/>
    <cellStyle name="Normal 4 3 3 5" xfId="2128"/>
    <cellStyle name="Normal 4 3 3 6" xfId="2"/>
    <cellStyle name="Normal 4 3 3 7" xfId="37"/>
    <cellStyle name="Normal 4 3 4" xfId="2129"/>
    <cellStyle name="Normal 4 3 4 2" xfId="2131"/>
    <cellStyle name="Normal 4 3 4 3" xfId="2133"/>
    <cellStyle name="Normal 4 3 4 4" xfId="2134"/>
    <cellStyle name="Normal 4 3 4 5" xfId="2135"/>
    <cellStyle name="Normal 4 3 4 6" xfId="514"/>
    <cellStyle name="Normal 4 3 4 7" xfId="16"/>
    <cellStyle name="Normal 4 3 5" xfId="1330"/>
    <cellStyle name="Normal 4 3 5 2" xfId="2137"/>
    <cellStyle name="Normal 4 3 5 3" xfId="2139"/>
    <cellStyle name="Normal 4 3 5 4" xfId="2140"/>
    <cellStyle name="Normal 4 3 5 5" xfId="2141"/>
    <cellStyle name="Normal 4 3 5 6" xfId="2142"/>
    <cellStyle name="Normal 4 3 5 7" xfId="2143"/>
    <cellStyle name="Normal 4 3 6" xfId="1332"/>
    <cellStyle name="Normal 4 3 7" xfId="2144"/>
    <cellStyle name="Normal 4 3 8" xfId="2145"/>
    <cellStyle name="Normal 4 3 9" xfId="2146"/>
    <cellStyle name="Normal 4 4" xfId="1967"/>
    <cellStyle name="Normal 4 5" xfId="2147"/>
    <cellStyle name="Normal 4 5 2" xfId="2148"/>
    <cellStyle name="Normal 4 5 3" xfId="2149"/>
    <cellStyle name="Normal 4 5 4" xfId="2150"/>
    <cellStyle name="Normal 4 5 5" xfId="2151"/>
    <cellStyle name="Normal 4 5 6" xfId="2152"/>
    <cellStyle name="Normal 4 5 7" xfId="2153"/>
    <cellStyle name="Normal 4 6" xfId="2154"/>
    <cellStyle name="Normal 4 6 2" xfId="2155"/>
    <cellStyle name="Normal 4 6 3" xfId="2156"/>
    <cellStyle name="Normal 4 6 4" xfId="2157"/>
    <cellStyle name="Normal 4 6 5" xfId="2158"/>
    <cellStyle name="Normal 4 6 6" xfId="2159"/>
    <cellStyle name="Normal 4 6 7" xfId="2160"/>
    <cellStyle name="Normal 4 7" xfId="2161"/>
    <cellStyle name="Normal 4 7 2" xfId="2162"/>
    <cellStyle name="Normal 4 7 3" xfId="2163"/>
    <cellStyle name="Normal 4 7 4" xfId="2164"/>
    <cellStyle name="Normal 4 7 5" xfId="2165"/>
    <cellStyle name="Normal 4 7 6" xfId="2166"/>
    <cellStyle name="Normal 4 7 7" xfId="2167"/>
    <cellStyle name="Normal 4 8" xfId="2168"/>
    <cellStyle name="Normal 4 8 2" xfId="2169"/>
    <cellStyle name="Normal 4 8 3" xfId="2170"/>
    <cellStyle name="Normal 4 8 4" xfId="2171"/>
    <cellStyle name="Normal 4 8 5" xfId="2172"/>
    <cellStyle name="Normal 4 8 6" xfId="2173"/>
    <cellStyle name="Normal 4 8 7" xfId="2174"/>
    <cellStyle name="Normal 4 9" xfId="2175"/>
    <cellStyle name="Normal 4_Accounts  31.12.2010" xfId="2176"/>
    <cellStyle name="Normal 5" xfId="2177"/>
    <cellStyle name="Normal 5 2" xfId="1621"/>
    <cellStyle name="Normal 5 2 2" xfId="2178"/>
    <cellStyle name="Normal 5 2 2 2" xfId="2179"/>
    <cellStyle name="Normal 5 2 3" xfId="1728"/>
    <cellStyle name="Normal 5 3" xfId="1625"/>
    <cellStyle name="Normal 5 3 2" xfId="2180"/>
    <cellStyle name="Normal 5 4" xfId="1629"/>
    <cellStyle name="Normal 5 5" xfId="1632"/>
    <cellStyle name="Normal 6" xfId="2181"/>
    <cellStyle name="Normal 6 2" xfId="1975"/>
    <cellStyle name="Normal 7" xfId="2182"/>
    <cellStyle name="Normal 7 2" xfId="29"/>
    <cellStyle name="Normal 7 2 2" xfId="1847"/>
    <cellStyle name="Normal 7 3" xfId="1983"/>
    <cellStyle name="Normal 8" xfId="2183"/>
    <cellStyle name="Normal 8 2" xfId="2184"/>
    <cellStyle name="Normal 9" xfId="2185"/>
    <cellStyle name="Normal 9 2" xfId="2186"/>
    <cellStyle name="Normal 9 2 2" xfId="2187"/>
    <cellStyle name="Note 10" xfId="2188"/>
    <cellStyle name="Note 11" xfId="2189"/>
    <cellStyle name="Note 12" xfId="2190"/>
    <cellStyle name="Note 13" xfId="2191"/>
    <cellStyle name="Note 14" xfId="2192"/>
    <cellStyle name="Note 15" xfId="2193"/>
    <cellStyle name="Note 2" xfId="2194"/>
    <cellStyle name="Note 2 10" xfId="1941"/>
    <cellStyle name="Note 2 11" xfId="1943"/>
    <cellStyle name="Note 2 12" xfId="2195"/>
    <cellStyle name="Note 2 13" xfId="2196"/>
    <cellStyle name="Note 2 2" xfId="2197"/>
    <cellStyle name="Note 2 2 10" xfId="2198"/>
    <cellStyle name="Note 2 2 11" xfId="2199"/>
    <cellStyle name="Note 2 2 2" xfId="1054"/>
    <cellStyle name="Note 2 2 2 2" xfId="2200"/>
    <cellStyle name="Note 2 2 2 3" xfId="2201"/>
    <cellStyle name="Note 2 2 2 4" xfId="2202"/>
    <cellStyle name="Note 2 2 2 5" xfId="2203"/>
    <cellStyle name="Note 2 2 2 6" xfId="2130"/>
    <cellStyle name="Note 2 2 2 7" xfId="2132"/>
    <cellStyle name="Note 2 2 3" xfId="2204"/>
    <cellStyle name="Note 2 2 3 2" xfId="2205"/>
    <cellStyle name="Note 2 2 3 3" xfId="2206"/>
    <cellStyle name="Note 2 2 3 4" xfId="20"/>
    <cellStyle name="Note 2 2 3 5" xfId="2207"/>
    <cellStyle name="Note 2 2 3 6" xfId="2136"/>
    <cellStyle name="Note 2 2 3 7" xfId="2138"/>
    <cellStyle name="Note 2 2 4" xfId="2208"/>
    <cellStyle name="Note 2 2 4 2" xfId="2209"/>
    <cellStyle name="Note 2 2 4 3" xfId="2210"/>
    <cellStyle name="Note 2 2 4 4" xfId="2211"/>
    <cellStyle name="Note 2 2 4 5" xfId="62"/>
    <cellStyle name="Note 2 2 4 6" xfId="2212"/>
    <cellStyle name="Note 2 2 4 7" xfId="2213"/>
    <cellStyle name="Note 2 2 5" xfId="2214"/>
    <cellStyle name="Note 2 2 5 2" xfId="2216"/>
    <cellStyle name="Note 2 2 5 3" xfId="2218"/>
    <cellStyle name="Note 2 2 5 4" xfId="2219"/>
    <cellStyle name="Note 2 2 5 5" xfId="2220"/>
    <cellStyle name="Note 2 2 5 6" xfId="2221"/>
    <cellStyle name="Note 2 2 5 7" xfId="2222"/>
    <cellStyle name="Note 2 2 6" xfId="2223"/>
    <cellStyle name="Note 2 2 7" xfId="2224"/>
    <cellStyle name="Note 2 2 8" xfId="2225"/>
    <cellStyle name="Note 2 2 9" xfId="2226"/>
    <cellStyle name="Note 2 3" xfId="2227"/>
    <cellStyle name="Note 2 3 10" xfId="1591"/>
    <cellStyle name="Note 2 3 11" xfId="2228"/>
    <cellStyle name="Note 2 3 2" xfId="1062"/>
    <cellStyle name="Note 2 3 2 2" xfId="2229"/>
    <cellStyle name="Note 2 3 2 3" xfId="2230"/>
    <cellStyle name="Note 2 3 2 4" xfId="2231"/>
    <cellStyle name="Note 2 3 2 5" xfId="2232"/>
    <cellStyle name="Note 2 3 2 6" xfId="2233"/>
    <cellStyle name="Note 2 3 2 7" xfId="2234"/>
    <cellStyle name="Note 2 3 3" xfId="2235"/>
    <cellStyle name="Note 2 3 3 2" xfId="2236"/>
    <cellStyle name="Note 2 3 3 3" xfId="2237"/>
    <cellStyle name="Note 2 3 3 4" xfId="2238"/>
    <cellStyle name="Note 2 3 3 5" xfId="2240"/>
    <cellStyle name="Note 2 3 3 6" xfId="2241"/>
    <cellStyle name="Note 2 3 3 7" xfId="2242"/>
    <cellStyle name="Note 2 3 4" xfId="2243"/>
    <cellStyle name="Note 2 3 4 2" xfId="2244"/>
    <cellStyle name="Note 2 3 4 3" xfId="2245"/>
    <cellStyle name="Note 2 3 4 4" xfId="2246"/>
    <cellStyle name="Note 2 3 4 5" xfId="2247"/>
    <cellStyle name="Note 2 3 4 6" xfId="2248"/>
    <cellStyle name="Note 2 3 4 7" xfId="2249"/>
    <cellStyle name="Note 2 3 5" xfId="2250"/>
    <cellStyle name="Note 2 3 5 2" xfId="2251"/>
    <cellStyle name="Note 2 3 5 3" xfId="2252"/>
    <cellStyle name="Note 2 3 5 4" xfId="2253"/>
    <cellStyle name="Note 2 3 5 5" xfId="2254"/>
    <cellStyle name="Note 2 3 5 6" xfId="2255"/>
    <cellStyle name="Note 2 3 5 7" xfId="2256"/>
    <cellStyle name="Note 2 3 6" xfId="2257"/>
    <cellStyle name="Note 2 3 7" xfId="2258"/>
    <cellStyle name="Note 2 3 8" xfId="2259"/>
    <cellStyle name="Note 2 3 9" xfId="2260"/>
    <cellStyle name="Note 2 4" xfId="2261"/>
    <cellStyle name="Note 2 4 2" xfId="2263"/>
    <cellStyle name="Note 2 4 3" xfId="2265"/>
    <cellStyle name="Note 2 4 4" xfId="2266"/>
    <cellStyle name="Note 2 4 5" xfId="2267"/>
    <cellStyle name="Note 2 4 6" xfId="2268"/>
    <cellStyle name="Note 2 4 7" xfId="2269"/>
    <cellStyle name="Note 2 5" xfId="2270"/>
    <cellStyle name="Note 2 5 2" xfId="2271"/>
    <cellStyle name="Note 2 5 3" xfId="2272"/>
    <cellStyle name="Note 2 5 4" xfId="2273"/>
    <cellStyle name="Note 2 5 5" xfId="2274"/>
    <cellStyle name="Note 2 5 6" xfId="917"/>
    <cellStyle name="Note 2 5 7" xfId="919"/>
    <cellStyle name="Note 2 6" xfId="2275"/>
    <cellStyle name="Note 2 6 2" xfId="2276"/>
    <cellStyle name="Note 2 6 3" xfId="2277"/>
    <cellStyle name="Note 2 6 4" xfId="1290"/>
    <cellStyle name="Note 2 6 5" xfId="1292"/>
    <cellStyle name="Note 2 6 6" xfId="925"/>
    <cellStyle name="Note 2 6 7" xfId="928"/>
    <cellStyle name="Note 2 7" xfId="2278"/>
    <cellStyle name="Note 2 7 2" xfId="2279"/>
    <cellStyle name="Note 2 7 3" xfId="2280"/>
    <cellStyle name="Note 2 7 4" xfId="2281"/>
    <cellStyle name="Note 2 7 5" xfId="2282"/>
    <cellStyle name="Note 2 7 6" xfId="938"/>
    <cellStyle name="Note 2 7 7" xfId="940"/>
    <cellStyle name="Note 2 8" xfId="2283"/>
    <cellStyle name="Note 2 9" xfId="2284"/>
    <cellStyle name="Note 3" xfId="2285"/>
    <cellStyle name="Note 4" xfId="2286"/>
    <cellStyle name="Note 5" xfId="2287"/>
    <cellStyle name="Note 6" xfId="2288"/>
    <cellStyle name="Note 7" xfId="2289"/>
    <cellStyle name="Note 8" xfId="2262"/>
    <cellStyle name="Note 9" xfId="2264"/>
    <cellStyle name="Output 10" xfId="420"/>
    <cellStyle name="Output 11" xfId="423"/>
    <cellStyle name="Output 12" xfId="426"/>
    <cellStyle name="Output 13" xfId="429"/>
    <cellStyle name="Output 14" xfId="432"/>
    <cellStyle name="Output 15" xfId="435"/>
    <cellStyle name="Output 2" xfId="2290"/>
    <cellStyle name="Output 3" xfId="2291"/>
    <cellStyle name="Output 4" xfId="2292"/>
    <cellStyle name="Output 5" xfId="2293"/>
    <cellStyle name="Output 6" xfId="2294"/>
    <cellStyle name="Output 7" xfId="2295"/>
    <cellStyle name="Output 8" xfId="2296"/>
    <cellStyle name="Output 9" xfId="2297"/>
    <cellStyle name="Percent" xfId="19" builtinId="5"/>
    <cellStyle name="Percent 10" xfId="2298"/>
    <cellStyle name="Percent 10 2" xfId="1964"/>
    <cellStyle name="Percent 11" xfId="2299"/>
    <cellStyle name="Percent 13" xfId="2300"/>
    <cellStyle name="Percent 2" xfId="1651"/>
    <cellStyle name="Percent 2 10" xfId="2301"/>
    <cellStyle name="Percent 2 11" xfId="2302"/>
    <cellStyle name="Percent 2 12" xfId="2303"/>
    <cellStyle name="Percent 2 13" xfId="2304"/>
    <cellStyle name="Percent 2 14" xfId="2305"/>
    <cellStyle name="Percent 2 15" xfId="2307"/>
    <cellStyle name="Percent 2 16" xfId="2308"/>
    <cellStyle name="Percent 2 17" xfId="2068"/>
    <cellStyle name="Percent 2 18" xfId="2070"/>
    <cellStyle name="Percent 2 19" xfId="2072"/>
    <cellStyle name="Percent 2 2" xfId="473"/>
    <cellStyle name="Percent 2 2 2" xfId="2309"/>
    <cellStyle name="Percent 2 20" xfId="2306"/>
    <cellStyle name="Percent 2 3" xfId="478"/>
    <cellStyle name="Percent 2 4" xfId="2310"/>
    <cellStyle name="Percent 2 5" xfId="2311"/>
    <cellStyle name="Percent 2 6" xfId="2312"/>
    <cellStyle name="Percent 2 7" xfId="2313"/>
    <cellStyle name="Percent 2 8" xfId="2314"/>
    <cellStyle name="Percent 2 9" xfId="135"/>
    <cellStyle name="Percent 2_Sampath Leasing  Factoring Ltd - IFRS financial statements 2010-2011" xfId="2315"/>
    <cellStyle name="Percent 3" xfId="1653"/>
    <cellStyle name="Percent 3 2" xfId="702"/>
    <cellStyle name="Percent 3 3" xfId="532"/>
    <cellStyle name="Percent 3 4" xfId="2316"/>
    <cellStyle name="Percent 4" xfId="1655"/>
    <cellStyle name="Percent 4 2" xfId="771"/>
    <cellStyle name="Percent 4 3" xfId="773"/>
    <cellStyle name="Percent 5" xfId="1657"/>
    <cellStyle name="Percent 6" xfId="1659"/>
    <cellStyle name="Percent 7" xfId="1661"/>
    <cellStyle name="Percent 8" xfId="2215"/>
    <cellStyle name="Percent 8 2" xfId="936"/>
    <cellStyle name="Percent 9" xfId="2217"/>
    <cellStyle name="Reset  - Style7" xfId="2317"/>
    <cellStyle name="SAPBEXaggData" xfId="2318"/>
    <cellStyle name="SAPBEXaggData 2" xfId="2319"/>
    <cellStyle name="SAPBEXaggDataEmph" xfId="2320"/>
    <cellStyle name="SAPBEXaggDataEmph 2" xfId="2321"/>
    <cellStyle name="SAPBEXaggItem" xfId="1366"/>
    <cellStyle name="SAPBEXaggItem 2" xfId="2322"/>
    <cellStyle name="SAPBEXaggItemX" xfId="9"/>
    <cellStyle name="SAPBEXaggItemX 2" xfId="1893"/>
    <cellStyle name="SAPBEXchaText" xfId="1422"/>
    <cellStyle name="SAPBEXchaText 2" xfId="2323"/>
    <cellStyle name="SAPBEXexcBad7" xfId="2324"/>
    <cellStyle name="SAPBEXexcBad7 2" xfId="1969"/>
    <cellStyle name="SAPBEXexcBad8" xfId="2325"/>
    <cellStyle name="SAPBEXexcBad8 2" xfId="1996"/>
    <cellStyle name="SAPBEXexcBad9" xfId="2326"/>
    <cellStyle name="SAPBEXexcBad9 2" xfId="1517"/>
    <cellStyle name="SAPBEXexcCritical4" xfId="996"/>
    <cellStyle name="SAPBEXexcCritical4 2" xfId="1205"/>
    <cellStyle name="SAPBEXexcCritical5" xfId="2327"/>
    <cellStyle name="SAPBEXexcCritical5 2" xfId="53"/>
    <cellStyle name="SAPBEXexcCritical6" xfId="2328"/>
    <cellStyle name="SAPBEXexcCritical6 2" xfId="1215"/>
    <cellStyle name="SAPBEXexcGood1" xfId="1714"/>
    <cellStyle name="SAPBEXexcGood1 2" xfId="760"/>
    <cellStyle name="SAPBEXexcGood2" xfId="2329"/>
    <cellStyle name="SAPBEXexcGood2 2" xfId="768"/>
    <cellStyle name="SAPBEXexcGood3" xfId="2330"/>
    <cellStyle name="SAPBEXexcGood3 2" xfId="2331"/>
    <cellStyle name="SAPBEXfilterDrill" xfId="2332"/>
    <cellStyle name="SAPBEXfilterDrill 2" xfId="2333"/>
    <cellStyle name="SAPBEXfilterItem" xfId="1218"/>
    <cellStyle name="SAPBEXfilterItem 2" xfId="2334"/>
    <cellStyle name="SAPBEXfilterText" xfId="2335"/>
    <cellStyle name="SAPBEXfilterText 2" xfId="1183"/>
    <cellStyle name="SAPBEXformats" xfId="2336"/>
    <cellStyle name="SAPBEXformats 2" xfId="1254"/>
    <cellStyle name="SAPBEXheaderItem" xfId="2337"/>
    <cellStyle name="SAPBEXheaderItem 2" xfId="2338"/>
    <cellStyle name="SAPBEXheaderText" xfId="2339"/>
    <cellStyle name="SAPBEXheaderText 2" xfId="2340"/>
    <cellStyle name="SAPBEXHLevel0" xfId="2341"/>
    <cellStyle name="SAPBEXHLevel0 2" xfId="2342"/>
    <cellStyle name="SAPBEXHLevel0X" xfId="2343"/>
    <cellStyle name="SAPBEXHLevel0X 2" xfId="2344"/>
    <cellStyle name="SAPBEXHLevel1" xfId="2345"/>
    <cellStyle name="SAPBEXHLevel1 2" xfId="2346"/>
    <cellStyle name="SAPBEXHLevel1X" xfId="1101"/>
    <cellStyle name="SAPBEXHLevel1X 2" xfId="1683"/>
    <cellStyle name="SAPBEXHLevel2" xfId="2347"/>
    <cellStyle name="SAPBEXHLevel2 2" xfId="2348"/>
    <cellStyle name="SAPBEXHLevel2X" xfId="2349"/>
    <cellStyle name="SAPBEXHLevel2X 2" xfId="363"/>
    <cellStyle name="SAPBEXHLevel3" xfId="2350"/>
    <cellStyle name="SAPBEXHLevel3 2" xfId="2351"/>
    <cellStyle name="SAPBEXHLevel3X" xfId="2352"/>
    <cellStyle name="SAPBEXHLevel3X 2" xfId="2353"/>
    <cellStyle name="SAPBEXinputData" xfId="2354"/>
    <cellStyle name="SAPBEXItemHeader" xfId="2355"/>
    <cellStyle name="SAPBEXresData" xfId="2356"/>
    <cellStyle name="SAPBEXresData 2" xfId="2357"/>
    <cellStyle name="SAPBEXresDataEmph" xfId="2358"/>
    <cellStyle name="SAPBEXresDataEmph 2" xfId="2359"/>
    <cellStyle name="SAPBEXresItem" xfId="2360"/>
    <cellStyle name="SAPBEXresItem 2" xfId="2361"/>
    <cellStyle name="SAPBEXresItemX" xfId="2362"/>
    <cellStyle name="SAPBEXresItemX 2" xfId="2363"/>
    <cellStyle name="SAPBEXstdData" xfId="661"/>
    <cellStyle name="SAPBEXstdData 2" xfId="96"/>
    <cellStyle name="SAPBEXstdDataEmph" xfId="146"/>
    <cellStyle name="SAPBEXstdDataEmph 2" xfId="2364"/>
    <cellStyle name="SAPBEXstdItem" xfId="1850"/>
    <cellStyle name="SAPBEXstdItem 2" xfId="2365"/>
    <cellStyle name="SAPBEXstdItemX" xfId="2366"/>
    <cellStyle name="SAPBEXstdItemX 2" xfId="1337"/>
    <cellStyle name="SAPBEXtitle" xfId="2367"/>
    <cellStyle name="SAPBEXtitle 2" xfId="374"/>
    <cellStyle name="SAPBEXunassignedItem" xfId="1125"/>
    <cellStyle name="SAPBEXundefined" xfId="2368"/>
    <cellStyle name="SAPBEXundefined 2" xfId="12"/>
    <cellStyle name="Sheet Title" xfId="2239"/>
    <cellStyle name="Table  - Style6" xfId="75"/>
    <cellStyle name="Title  - Style1" xfId="861"/>
    <cellStyle name="Title 2" xfId="1275"/>
    <cellStyle name="Title 3" xfId="1277"/>
    <cellStyle name="Title 4" xfId="1279"/>
    <cellStyle name="Total 10" xfId="88"/>
    <cellStyle name="Total 11" xfId="2369"/>
    <cellStyle name="Total 12" xfId="2370"/>
    <cellStyle name="Total 13" xfId="2371"/>
    <cellStyle name="Total 14" xfId="2372"/>
    <cellStyle name="Total 15" xfId="2373"/>
    <cellStyle name="Total 2" xfId="2374"/>
    <cellStyle name="Total 3" xfId="2375"/>
    <cellStyle name="Total 4" xfId="2376"/>
    <cellStyle name="Total 5" xfId="2377"/>
    <cellStyle name="Total 6" xfId="2378"/>
    <cellStyle name="Total 7" xfId="2379"/>
    <cellStyle name="Total 8" xfId="2380"/>
    <cellStyle name="Total 9" xfId="2381"/>
    <cellStyle name="TotCol - Style5" xfId="1535"/>
    <cellStyle name="TotRow - Style4" xfId="2382"/>
    <cellStyle name="Warning Text 10" xfId="934"/>
    <cellStyle name="Warning Text 11" xfId="843"/>
    <cellStyle name="Warning Text 12" xfId="846"/>
    <cellStyle name="Warning Text 13" xfId="848"/>
    <cellStyle name="Warning Text 14" xfId="850"/>
    <cellStyle name="Warning Text 15" xfId="852"/>
    <cellStyle name="Warning Text 2" xfId="2383"/>
    <cellStyle name="Warning Text 3" xfId="2384"/>
    <cellStyle name="Warning Text 4" xfId="2385"/>
    <cellStyle name="Warning Text 5" xfId="2386"/>
    <cellStyle name="Warning Text 6" xfId="2387"/>
    <cellStyle name="Warning Text 7" xfId="2388"/>
    <cellStyle name="Warning Text 8" xfId="2389"/>
    <cellStyle name="Warning Text 9" xfId="194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S%20Publications/ANNUAL%20REPORT/2023/Ten%20Year%20Summary%202022_23%20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yr summary"/>
      <sheetName val="Ratios"/>
    </sheetNames>
    <sheetDataSet>
      <sheetData sheetId="0">
        <row r="32">
          <cell r="G32">
            <v>41939</v>
          </cell>
        </row>
        <row r="49">
          <cell r="G49">
            <v>491996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6"/>
  <sheetViews>
    <sheetView showGridLines="0" tabSelected="1" workbookViewId="0">
      <pane xSplit="1" topLeftCell="B1" activePane="topRight" state="frozen"/>
      <selection activeCell="A46" sqref="A46"/>
      <selection pane="topRight" activeCell="D10" sqref="D10"/>
    </sheetView>
  </sheetViews>
  <sheetFormatPr defaultColWidth="9" defaultRowHeight="14.4"/>
  <cols>
    <col min="1" max="1" width="23.44140625" style="1" customWidth="1"/>
    <col min="4" max="11" width="13" style="3" bestFit="1" customWidth="1"/>
    <col min="12" max="12" width="13" style="3" customWidth="1"/>
    <col min="13" max="13" width="9" style="2"/>
  </cols>
  <sheetData>
    <row r="1" spans="1:13">
      <c r="A1" s="143" t="s">
        <v>97</v>
      </c>
    </row>
    <row r="3" spans="1:13" s="122" customFormat="1">
      <c r="A3" s="119" t="s">
        <v>61</v>
      </c>
      <c r="B3" s="120"/>
      <c r="C3" s="130" t="s">
        <v>1</v>
      </c>
      <c r="D3" s="20" t="s">
        <v>2</v>
      </c>
      <c r="E3" s="20" t="s">
        <v>3</v>
      </c>
      <c r="F3" s="20" t="s">
        <v>5</v>
      </c>
      <c r="G3" s="20" t="s">
        <v>22</v>
      </c>
      <c r="H3" s="20" t="s">
        <v>25</v>
      </c>
      <c r="I3" s="20" t="s">
        <v>27</v>
      </c>
      <c r="J3" s="20" t="s">
        <v>60</v>
      </c>
      <c r="K3" s="108" t="s">
        <v>91</v>
      </c>
      <c r="L3" s="64" t="s">
        <v>94</v>
      </c>
      <c r="M3" s="121"/>
    </row>
    <row r="4" spans="1:13">
      <c r="A4" s="77"/>
      <c r="B4" s="6"/>
      <c r="C4" s="131"/>
      <c r="D4" s="12"/>
      <c r="E4" s="12"/>
      <c r="F4" s="12"/>
      <c r="G4" s="12"/>
      <c r="H4" s="12"/>
      <c r="I4" s="12"/>
      <c r="J4" s="12"/>
      <c r="K4" s="96"/>
      <c r="L4" s="21"/>
      <c r="M4" s="116"/>
    </row>
    <row r="5" spans="1:13">
      <c r="A5" s="78"/>
      <c r="B5" s="5"/>
      <c r="C5" s="132"/>
      <c r="D5" s="22"/>
      <c r="E5" s="22"/>
      <c r="F5" s="22"/>
      <c r="G5" s="22"/>
      <c r="H5" s="22"/>
      <c r="I5" s="22"/>
      <c r="J5" s="22"/>
      <c r="K5" s="109"/>
      <c r="L5" s="23"/>
    </row>
    <row r="6" spans="1:13">
      <c r="A6" s="79" t="s">
        <v>62</v>
      </c>
      <c r="B6" s="6"/>
      <c r="C6" s="131"/>
      <c r="D6" s="12"/>
      <c r="E6" s="12"/>
      <c r="F6" s="12"/>
      <c r="G6" s="12"/>
      <c r="H6" s="12"/>
      <c r="I6" s="12"/>
      <c r="J6" s="12"/>
      <c r="K6" s="96"/>
      <c r="L6" s="21"/>
    </row>
    <row r="7" spans="1:13">
      <c r="A7" s="8" t="s">
        <v>99</v>
      </c>
      <c r="B7" s="13" t="s">
        <v>10</v>
      </c>
      <c r="C7" s="7">
        <v>10.38</v>
      </c>
      <c r="D7" s="12">
        <v>12.67</v>
      </c>
      <c r="E7" s="12">
        <v>12.17</v>
      </c>
      <c r="F7" s="12">
        <v>10.91</v>
      </c>
      <c r="G7" s="12">
        <v>11.153589219096661</v>
      </c>
      <c r="H7" s="12">
        <v>11.87384875589534</v>
      </c>
      <c r="I7" s="12">
        <v>11.956912180415619</v>
      </c>
      <c r="J7" s="12">
        <v>12.153780346664472</v>
      </c>
      <c r="K7" s="96">
        <v>13.281822095851748</v>
      </c>
      <c r="L7" s="21">
        <v>11.86</v>
      </c>
    </row>
    <row r="8" spans="1:13">
      <c r="A8" s="8" t="s">
        <v>11</v>
      </c>
      <c r="B8" s="13" t="s">
        <v>10</v>
      </c>
      <c r="C8" s="7">
        <v>9.4499999999999993</v>
      </c>
      <c r="D8" s="12">
        <v>11.55</v>
      </c>
      <c r="E8" s="12">
        <v>11.09</v>
      </c>
      <c r="F8" s="12">
        <v>9.59</v>
      </c>
      <c r="G8" s="12">
        <v>9.6473509623216636</v>
      </c>
      <c r="H8" s="12">
        <v>10.319418640140128</v>
      </c>
      <c r="I8" s="12">
        <v>10.455698312378834</v>
      </c>
      <c r="J8" s="12">
        <v>10.6238543508743</v>
      </c>
      <c r="K8" s="96">
        <v>11.98186271009844</v>
      </c>
      <c r="L8" s="21">
        <v>9.15</v>
      </c>
    </row>
    <row r="9" spans="1:13">
      <c r="A9" s="8" t="s">
        <v>63</v>
      </c>
      <c r="B9" s="13" t="s">
        <v>10</v>
      </c>
      <c r="C9" s="7">
        <v>41.289224615478503</v>
      </c>
      <c r="D9" s="12">
        <v>35.880000000000003</v>
      </c>
      <c r="E9" s="12">
        <v>35.89</v>
      </c>
      <c r="F9" s="12">
        <v>39.01</v>
      </c>
      <c r="G9" s="12">
        <v>37.369831719842253</v>
      </c>
      <c r="H9" s="12">
        <v>34.221725894480151</v>
      </c>
      <c r="I9" s="12">
        <v>33.437886617361364</v>
      </c>
      <c r="J9" s="12">
        <v>30.564002797495384</v>
      </c>
      <c r="K9" s="96">
        <v>29.277495037419811</v>
      </c>
      <c r="L9" s="21">
        <v>32.42</v>
      </c>
    </row>
    <row r="10" spans="1:13">
      <c r="A10" s="80"/>
      <c r="B10" s="9"/>
      <c r="C10" s="133"/>
      <c r="D10" s="12"/>
      <c r="E10" s="12"/>
      <c r="F10" s="12"/>
      <c r="G10" s="12"/>
      <c r="H10" s="12"/>
      <c r="I10" s="12"/>
      <c r="J10" s="12"/>
      <c r="K10" s="96"/>
      <c r="L10" s="21"/>
    </row>
    <row r="11" spans="1:13">
      <c r="A11" s="79" t="s">
        <v>64</v>
      </c>
      <c r="B11" s="9"/>
      <c r="C11" s="133"/>
      <c r="D11" s="12"/>
      <c r="E11" s="12"/>
      <c r="F11" s="12"/>
      <c r="G11" s="12"/>
      <c r="H11" s="12"/>
      <c r="I11" s="12"/>
      <c r="J11" s="12"/>
      <c r="K11" s="96"/>
      <c r="L11" s="21"/>
    </row>
    <row r="12" spans="1:13">
      <c r="A12" s="10" t="s">
        <v>65</v>
      </c>
      <c r="B12" s="13" t="s">
        <v>84</v>
      </c>
      <c r="C12" s="7">
        <f>'[1]10yr summary'!G32/'[1]10yr summary'!G49</f>
        <v>8.5242562947666245E-2</v>
      </c>
      <c r="D12" s="12">
        <v>8.5204672180501024</v>
      </c>
      <c r="E12" s="12">
        <v>8.07</v>
      </c>
      <c r="F12" s="12">
        <v>8.2100000000000009</v>
      </c>
      <c r="G12" s="12">
        <v>7.8716266286138143</v>
      </c>
      <c r="H12" s="12">
        <v>7.4016168834789591</v>
      </c>
      <c r="I12" s="12">
        <v>6.2594144098648856</v>
      </c>
      <c r="J12" s="12">
        <v>4.9868774251481867</v>
      </c>
      <c r="K12" s="96">
        <v>4.9736603320656032</v>
      </c>
      <c r="L12" s="21">
        <v>4.7840233623448061</v>
      </c>
    </row>
    <row r="13" spans="1:13">
      <c r="A13" s="10" t="s">
        <v>12</v>
      </c>
      <c r="B13" s="13" t="s">
        <v>84</v>
      </c>
      <c r="C13" s="7">
        <v>8.5383290527375095</v>
      </c>
      <c r="D13" s="12">
        <v>7.1480679620351104</v>
      </c>
      <c r="E13" s="12">
        <v>6.73</v>
      </c>
      <c r="F13" s="12">
        <v>6.89</v>
      </c>
      <c r="G13" s="12">
        <v>6.5760235113120329</v>
      </c>
      <c r="H13" s="12">
        <v>6.0213450852931993</v>
      </c>
      <c r="I13" s="12">
        <v>5.0061284681943201</v>
      </c>
      <c r="J13" s="12">
        <v>3.7404692200802532</v>
      </c>
      <c r="K13" s="96">
        <v>3.7693886728967647</v>
      </c>
      <c r="L13" s="21">
        <v>3.6012290587002993</v>
      </c>
    </row>
    <row r="14" spans="1:13">
      <c r="A14" s="10" t="s">
        <v>13</v>
      </c>
      <c r="B14" s="13" t="s">
        <v>10</v>
      </c>
      <c r="C14" s="134">
        <v>13.4649319815369</v>
      </c>
      <c r="D14" s="12">
        <v>17.448812923888202</v>
      </c>
      <c r="E14" s="12">
        <v>19.63</v>
      </c>
      <c r="F14" s="12">
        <v>20.71</v>
      </c>
      <c r="G14" s="12">
        <v>21.042075279119153</v>
      </c>
      <c r="H14" s="12">
        <v>22.144040240508851</v>
      </c>
      <c r="I14" s="12">
        <v>25.767946819179183</v>
      </c>
      <c r="J14" s="12">
        <v>32.831662199713044</v>
      </c>
      <c r="K14" s="96">
        <v>37.071590978288718</v>
      </c>
      <c r="L14" s="21">
        <v>33.43</v>
      </c>
    </row>
    <row r="15" spans="1:13">
      <c r="A15" s="10"/>
      <c r="B15" s="13"/>
      <c r="C15" s="133"/>
      <c r="D15" s="12"/>
      <c r="E15" s="12"/>
      <c r="F15" s="12"/>
      <c r="G15" s="12"/>
      <c r="H15" s="12"/>
      <c r="I15" s="12"/>
      <c r="J15" s="12"/>
      <c r="K15" s="96"/>
      <c r="L15" s="21"/>
    </row>
    <row r="16" spans="1:13">
      <c r="A16" s="81" t="s">
        <v>66</v>
      </c>
      <c r="B16" s="9"/>
      <c r="C16" s="133"/>
      <c r="D16" s="12"/>
      <c r="E16" s="12"/>
      <c r="F16" s="12"/>
      <c r="G16" s="12"/>
      <c r="H16" s="12"/>
      <c r="I16" s="12"/>
      <c r="J16" s="12"/>
      <c r="K16" s="96"/>
      <c r="L16" s="21"/>
    </row>
    <row r="17" spans="1:15">
      <c r="A17" s="10" t="s">
        <v>67</v>
      </c>
      <c r="B17" s="13" t="s">
        <v>10</v>
      </c>
      <c r="C17" s="131">
        <v>23.23</v>
      </c>
      <c r="D17" s="12">
        <v>30.88</v>
      </c>
      <c r="E17" s="12">
        <v>40.4</v>
      </c>
      <c r="F17" s="12">
        <v>34.090000000000003</v>
      </c>
      <c r="G17" s="12">
        <v>30.516429548551137</v>
      </c>
      <c r="H17" s="12">
        <v>29.93043914284436</v>
      </c>
      <c r="I17" s="12">
        <v>25.04207639621432</v>
      </c>
      <c r="J17" s="12">
        <v>26.578438442185959</v>
      </c>
      <c r="K17" s="96">
        <v>28.289908236922763</v>
      </c>
      <c r="L17" s="21">
        <v>23.78</v>
      </c>
    </row>
    <row r="18" spans="1:15">
      <c r="A18" s="10" t="s">
        <v>68</v>
      </c>
      <c r="B18" s="13" t="s">
        <v>10</v>
      </c>
      <c r="C18" s="131">
        <v>2.33</v>
      </c>
      <c r="D18" s="12">
        <v>3.4</v>
      </c>
      <c r="E18" s="12">
        <v>4.8899999999999997</v>
      </c>
      <c r="F18" s="12">
        <v>4.18</v>
      </c>
      <c r="G18" s="12">
        <v>3.8023515566239197</v>
      </c>
      <c r="H18" s="12">
        <v>3.9303528703074582</v>
      </c>
      <c r="I18" s="12">
        <v>3.7003539517135926</v>
      </c>
      <c r="J18" s="12">
        <v>4.7814655132728348</v>
      </c>
      <c r="K18" s="96">
        <v>5.6809957730665817</v>
      </c>
      <c r="L18" s="21">
        <v>4.88</v>
      </c>
    </row>
    <row r="19" spans="1:15">
      <c r="A19" s="10" t="s">
        <v>83</v>
      </c>
      <c r="B19" s="13" t="s">
        <v>10</v>
      </c>
      <c r="C19" s="134">
        <v>10.205955933391399</v>
      </c>
      <c r="D19" s="12">
        <v>11.7364470341162</v>
      </c>
      <c r="E19" s="12">
        <v>12.4</v>
      </c>
      <c r="F19" s="12">
        <v>12.17</v>
      </c>
      <c r="G19" s="12">
        <v>12.703854580258451</v>
      </c>
      <c r="H19" s="12">
        <v>13.510561485992142</v>
      </c>
      <c r="I19" s="12">
        <v>15.975935359448195</v>
      </c>
      <c r="J19" s="12">
        <v>20.052628423492578</v>
      </c>
      <c r="K19" s="96">
        <v>20.105916633528761</v>
      </c>
      <c r="L19" s="21">
        <v>20.9</v>
      </c>
    </row>
    <row r="20" spans="1:15">
      <c r="A20" s="10" t="s">
        <v>100</v>
      </c>
      <c r="B20" s="13" t="s">
        <v>14</v>
      </c>
      <c r="C20" s="135">
        <v>11.202254234553619</v>
      </c>
      <c r="D20" s="62">
        <v>14.307354701211956</v>
      </c>
      <c r="E20" s="62">
        <v>18.913787963557606</v>
      </c>
      <c r="F20" s="62">
        <v>22.578320621300779</v>
      </c>
      <c r="G20" s="62">
        <v>27.702731761621965</v>
      </c>
      <c r="H20" s="62">
        <v>33.258576816463929</v>
      </c>
      <c r="I20" s="62">
        <v>41.511150422666425</v>
      </c>
      <c r="J20" s="62">
        <v>50.877944412510359</v>
      </c>
      <c r="K20" s="110">
        <v>59.645639560228929</v>
      </c>
      <c r="L20" s="63">
        <v>68.793876959633764</v>
      </c>
    </row>
    <row r="21" spans="1:15">
      <c r="A21" s="10" t="s">
        <v>101</v>
      </c>
      <c r="B21" s="13" t="s">
        <v>14</v>
      </c>
      <c r="C21" s="135">
        <v>2.41857615215803</v>
      </c>
      <c r="D21" s="62">
        <v>3.9384496910625071</v>
      </c>
      <c r="E21" s="62">
        <v>6.710125404522266</v>
      </c>
      <c r="F21" s="62">
        <v>7.0718416122621042</v>
      </c>
      <c r="G21" s="62">
        <v>7.6719909633523606</v>
      </c>
      <c r="H21" s="62">
        <v>9.1229936823227931</v>
      </c>
      <c r="I21" s="62">
        <v>9.3619464472143719</v>
      </c>
      <c r="J21" s="62">
        <v>12.277789349030131</v>
      </c>
      <c r="K21" s="110">
        <v>15.633510243023109</v>
      </c>
      <c r="L21" s="63">
        <v>15.269778606842083</v>
      </c>
      <c r="M21" s="86"/>
    </row>
    <row r="22" spans="1:15">
      <c r="A22" s="10" t="s">
        <v>69</v>
      </c>
      <c r="B22" s="13" t="s">
        <v>14</v>
      </c>
      <c r="C22" s="136">
        <v>6.5</v>
      </c>
      <c r="D22" s="12">
        <v>10</v>
      </c>
      <c r="E22" s="12">
        <v>7.5</v>
      </c>
      <c r="F22" s="12">
        <v>9</v>
      </c>
      <c r="G22" s="12">
        <v>11</v>
      </c>
      <c r="H22" s="12">
        <v>12</v>
      </c>
      <c r="I22" s="12">
        <v>0</v>
      </c>
      <c r="J22" s="12">
        <v>7</v>
      </c>
      <c r="K22" s="110">
        <v>5</v>
      </c>
      <c r="L22" s="63">
        <v>5</v>
      </c>
    </row>
    <row r="23" spans="1:15">
      <c r="A23" s="10" t="s">
        <v>15</v>
      </c>
      <c r="B23" s="13" t="s">
        <v>84</v>
      </c>
      <c r="C23" s="134">
        <v>2.9769230769230801</v>
      </c>
      <c r="D23" s="12">
        <v>3.15</v>
      </c>
      <c r="E23" s="12">
        <v>3.58</v>
      </c>
      <c r="F23" s="12">
        <v>3.14</v>
      </c>
      <c r="G23" s="12">
        <v>2.7898148957644948</v>
      </c>
      <c r="H23" s="12">
        <v>3.04</v>
      </c>
      <c r="I23" s="12">
        <v>0</v>
      </c>
      <c r="J23" s="12">
        <v>1.7539699070043044</v>
      </c>
      <c r="K23" s="110">
        <v>3.1267020486046229</v>
      </c>
      <c r="L23" s="63">
        <v>3.05</v>
      </c>
    </row>
    <row r="24" spans="1:15">
      <c r="A24" s="10" t="s">
        <v>70</v>
      </c>
      <c r="B24" s="13" t="s">
        <v>10</v>
      </c>
      <c r="C24" s="134">
        <v>6.4935064935064943</v>
      </c>
      <c r="D24" s="12">
        <v>6.6577896138482027</v>
      </c>
      <c r="E24" s="12">
        <v>7.0688030160226205</v>
      </c>
      <c r="F24" s="12">
        <v>7.6013513513513518</v>
      </c>
      <c r="G24" s="12">
        <v>9.2514718250630779</v>
      </c>
      <c r="H24" s="12">
        <v>9.9916736053288933</v>
      </c>
      <c r="I24" s="12">
        <v>0</v>
      </c>
      <c r="J24" s="12">
        <v>14.767932489451477</v>
      </c>
      <c r="K24" s="110">
        <v>8.6206896551724146</v>
      </c>
      <c r="L24" s="118">
        <v>9.09</v>
      </c>
    </row>
    <row r="25" spans="1:15">
      <c r="A25" s="10" t="s">
        <v>16</v>
      </c>
      <c r="B25" s="13" t="s">
        <v>10</v>
      </c>
      <c r="C25" s="134">
        <v>33.594155275744001</v>
      </c>
      <c r="D25" s="12">
        <v>31.74</v>
      </c>
      <c r="E25" s="12">
        <v>27.94</v>
      </c>
      <c r="F25" s="12">
        <v>31.82</v>
      </c>
      <c r="G25" s="12">
        <v>35.844672043231363</v>
      </c>
      <c r="H25" s="12">
        <v>32.880000000000003</v>
      </c>
      <c r="I25" s="12">
        <v>0</v>
      </c>
      <c r="J25" s="12">
        <v>57.013520927958872</v>
      </c>
      <c r="K25" s="110">
        <v>31.982580509910676</v>
      </c>
      <c r="L25" s="63">
        <v>32.74</v>
      </c>
    </row>
    <row r="26" spans="1:15">
      <c r="A26" s="10" t="s">
        <v>71</v>
      </c>
      <c r="B26" s="13" t="s">
        <v>84</v>
      </c>
      <c r="C26" s="134">
        <v>5.1734984605861731</v>
      </c>
      <c r="D26" s="12">
        <v>4.7671041838127213</v>
      </c>
      <c r="E26" s="12">
        <v>3.9529812635280357</v>
      </c>
      <c r="F26" s="12">
        <v>4.1856141049137134</v>
      </c>
      <c r="G26" s="12">
        <v>3.874483187218372</v>
      </c>
      <c r="H26" s="12">
        <v>3.2911345820811064</v>
      </c>
      <c r="I26" s="12">
        <v>3.2178137495075751</v>
      </c>
      <c r="J26" s="12">
        <v>3.8606298456932153</v>
      </c>
      <c r="K26" s="110">
        <v>3.7099793391496401</v>
      </c>
      <c r="L26" s="63">
        <v>3.6018858829659521</v>
      </c>
    </row>
    <row r="27" spans="1:15">
      <c r="A27" s="10" t="s">
        <v>72</v>
      </c>
      <c r="B27" s="13" t="s">
        <v>84</v>
      </c>
      <c r="C27" s="134">
        <v>1.1200000000000001</v>
      </c>
      <c r="D27" s="7">
        <v>1.31</v>
      </c>
      <c r="E27" s="12">
        <v>1.4</v>
      </c>
      <c r="F27" s="12">
        <v>1.31</v>
      </c>
      <c r="G27" s="12">
        <v>1.0729988744712746</v>
      </c>
      <c r="H27" s="12">
        <v>0.90277464864752666</v>
      </c>
      <c r="I27" s="12">
        <v>0.72570858019002238</v>
      </c>
      <c r="J27" s="12">
        <v>0.93164141254780786</v>
      </c>
      <c r="K27" s="96">
        <v>0.97240972563355288</v>
      </c>
      <c r="L27" s="21">
        <v>0.79948975738454731</v>
      </c>
      <c r="N27" s="85"/>
      <c r="O27" s="85"/>
    </row>
    <row r="28" spans="1:15">
      <c r="A28" s="10" t="s">
        <v>102</v>
      </c>
      <c r="B28" s="13" t="s">
        <v>14</v>
      </c>
      <c r="C28" s="136">
        <v>100.1</v>
      </c>
      <c r="D28" s="12">
        <v>150.19999999999999</v>
      </c>
      <c r="E28" s="12">
        <v>106.1</v>
      </c>
      <c r="F28" s="12">
        <v>118.4</v>
      </c>
      <c r="G28" s="12">
        <v>118.9</v>
      </c>
      <c r="H28" s="12">
        <v>120.1</v>
      </c>
      <c r="I28" s="12">
        <v>120.5</v>
      </c>
      <c r="J28" s="12">
        <v>47.4</v>
      </c>
      <c r="K28" s="96">
        <v>58</v>
      </c>
      <c r="L28" s="21">
        <v>55</v>
      </c>
      <c r="M28" s="86"/>
    </row>
    <row r="29" spans="1:15">
      <c r="A29" s="10" t="s">
        <v>17</v>
      </c>
      <c r="B29" s="13" t="s">
        <v>73</v>
      </c>
      <c r="C29" s="123">
        <v>6932.6399142</v>
      </c>
      <c r="D29" s="11">
        <v>10402.422728400001</v>
      </c>
      <c r="E29" s="11">
        <v>14696</v>
      </c>
      <c r="F29" s="11">
        <v>16400</v>
      </c>
      <c r="G29" s="11">
        <v>16469.3483676</v>
      </c>
      <c r="H29" s="11">
        <v>16635.565508399999</v>
      </c>
      <c r="I29" s="11">
        <v>16690.971222</v>
      </c>
      <c r="J29" s="11">
        <v>26262.308246399996</v>
      </c>
      <c r="K29" s="93">
        <v>32135.313888000001</v>
      </c>
      <c r="L29" s="25">
        <v>30473.142479999999</v>
      </c>
      <c r="M29" s="86"/>
    </row>
    <row r="30" spans="1:15">
      <c r="A30" s="10" t="s">
        <v>18</v>
      </c>
      <c r="B30" s="13" t="s">
        <v>84</v>
      </c>
      <c r="C30" s="136">
        <v>1.26</v>
      </c>
      <c r="D30" s="12">
        <v>1.5600228242227101</v>
      </c>
      <c r="E30" s="12">
        <v>1.92</v>
      </c>
      <c r="F30" s="12">
        <v>1.72</v>
      </c>
      <c r="G30" s="12">
        <v>1.563355397176375</v>
      </c>
      <c r="H30" s="12">
        <v>1.5976724284287798</v>
      </c>
      <c r="I30" s="12">
        <v>1.5589473604262483</v>
      </c>
      <c r="J30" s="12">
        <v>1.8076486139181283</v>
      </c>
      <c r="K30" s="96">
        <v>2.3463310250378746</v>
      </c>
      <c r="L30" s="24">
        <v>1.5697898036983131</v>
      </c>
      <c r="M30" s="117"/>
    </row>
    <row r="31" spans="1:15">
      <c r="A31" s="8"/>
      <c r="B31" s="13"/>
      <c r="C31" s="131"/>
      <c r="D31" s="12"/>
      <c r="E31" s="12"/>
      <c r="F31" s="12"/>
      <c r="G31" s="12"/>
      <c r="H31" s="12"/>
      <c r="I31" s="12"/>
      <c r="J31" s="12"/>
      <c r="K31" s="96"/>
      <c r="L31" s="21"/>
    </row>
    <row r="32" spans="1:15">
      <c r="A32" s="79" t="s">
        <v>19</v>
      </c>
      <c r="B32" s="13"/>
      <c r="C32" s="137"/>
      <c r="D32" s="12"/>
      <c r="E32" s="12"/>
      <c r="F32" s="12"/>
      <c r="G32" s="12"/>
      <c r="H32" s="12"/>
      <c r="I32" s="12"/>
      <c r="J32" s="12"/>
      <c r="K32" s="96"/>
      <c r="L32" s="21"/>
    </row>
    <row r="33" spans="1:12">
      <c r="A33" s="8" t="s">
        <v>50</v>
      </c>
      <c r="B33" s="13" t="s">
        <v>10</v>
      </c>
      <c r="C33" s="131">
        <v>19.88</v>
      </c>
      <c r="D33" s="26">
        <v>8.5061495853511992</v>
      </c>
      <c r="E33" s="26">
        <v>5.81</v>
      </c>
      <c r="F33" s="26">
        <v>23.76</v>
      </c>
      <c r="G33" s="26">
        <v>29.347972329520815</v>
      </c>
      <c r="H33" s="26">
        <v>16.896061195784419</v>
      </c>
      <c r="I33" s="26">
        <v>6.6426471919059678</v>
      </c>
      <c r="J33" s="26">
        <v>-4.6656055900484272</v>
      </c>
      <c r="K33" s="111">
        <v>1.3214741429458332</v>
      </c>
      <c r="L33" s="27">
        <v>41.767907975508642</v>
      </c>
    </row>
    <row r="34" spans="1:12">
      <c r="A34" s="8" t="s">
        <v>74</v>
      </c>
      <c r="B34" s="13" t="s">
        <v>10</v>
      </c>
      <c r="C34" s="131">
        <v>20.78</v>
      </c>
      <c r="D34" s="26">
        <v>7.6527836693859896</v>
      </c>
      <c r="E34" s="26">
        <v>5.42</v>
      </c>
      <c r="F34" s="26">
        <v>24.13</v>
      </c>
      <c r="G34" s="26">
        <v>30.620880123908044</v>
      </c>
      <c r="H34" s="26">
        <v>16.968595718620801</v>
      </c>
      <c r="I34" s="26">
        <v>6.5653389468060084</v>
      </c>
      <c r="J34" s="26">
        <v>-5.8385957961958894</v>
      </c>
      <c r="K34" s="111">
        <v>0.19225618254563592</v>
      </c>
      <c r="L34" s="27">
        <v>44.104581559282963</v>
      </c>
    </row>
    <row r="35" spans="1:12">
      <c r="A35" s="8" t="s">
        <v>75</v>
      </c>
      <c r="B35" s="13" t="s">
        <v>10</v>
      </c>
      <c r="C35" s="131">
        <v>20.05</v>
      </c>
      <c r="D35" s="26">
        <v>-16.649170657381301</v>
      </c>
      <c r="E35" s="26">
        <v>-2.96</v>
      </c>
      <c r="F35" s="26">
        <v>40.520000000000003</v>
      </c>
      <c r="G35" s="26">
        <v>41.739774459721538</v>
      </c>
      <c r="H35" s="26">
        <v>12.635797070582116</v>
      </c>
      <c r="I35" s="26">
        <v>5.1274099647599165</v>
      </c>
      <c r="J35" s="26">
        <v>-15.369295425207131</v>
      </c>
      <c r="K35" s="111">
        <v>-23.22520275710168</v>
      </c>
      <c r="L35" s="27">
        <v>133.03380433997839</v>
      </c>
    </row>
    <row r="36" spans="1:12">
      <c r="A36" s="8" t="s">
        <v>32</v>
      </c>
      <c r="B36" s="13" t="s">
        <v>10</v>
      </c>
      <c r="C36" s="131">
        <v>21.72</v>
      </c>
      <c r="D36" s="26">
        <v>38.760928016656898</v>
      </c>
      <c r="E36" s="26">
        <v>11.86</v>
      </c>
      <c r="F36" s="26">
        <v>13.2</v>
      </c>
      <c r="G36" s="26">
        <v>21.414520607778307</v>
      </c>
      <c r="H36" s="26">
        <v>21.156685106902035</v>
      </c>
      <c r="I36" s="26">
        <v>7.857491906885179</v>
      </c>
      <c r="J36" s="26">
        <v>2.5091064475490699</v>
      </c>
      <c r="K36" s="111">
        <v>17.125783912728878</v>
      </c>
      <c r="L36" s="27">
        <v>1.9525665540714332</v>
      </c>
    </row>
    <row r="37" spans="1:12">
      <c r="A37" s="8" t="s">
        <v>86</v>
      </c>
      <c r="B37" s="13" t="s">
        <v>10</v>
      </c>
      <c r="C37" s="26">
        <v>-26.05</v>
      </c>
      <c r="D37" s="26">
        <v>78.327435050690099</v>
      </c>
      <c r="E37" s="26">
        <v>59.81</v>
      </c>
      <c r="F37" s="26">
        <v>10.33</v>
      </c>
      <c r="G37" s="26">
        <v>10.261504900143903</v>
      </c>
      <c r="H37" s="26">
        <v>19.497046398884212</v>
      </c>
      <c r="I37" s="26">
        <v>-1.6841240899692644</v>
      </c>
      <c r="J37" s="26">
        <v>22.286773502181269</v>
      </c>
      <c r="K37" s="111">
        <v>27.9817604931647</v>
      </c>
      <c r="L37" s="27">
        <v>-1.3761971160012432</v>
      </c>
    </row>
    <row r="38" spans="1:12">
      <c r="A38" s="8" t="s">
        <v>89</v>
      </c>
      <c r="B38" s="13" t="s">
        <v>10</v>
      </c>
      <c r="C38" s="26">
        <v>-21.27</v>
      </c>
      <c r="D38" s="26">
        <v>62.8417114086486</v>
      </c>
      <c r="E38" s="26">
        <v>70.37</v>
      </c>
      <c r="F38" s="26">
        <v>5.39</v>
      </c>
      <c r="G38" s="26">
        <v>8.4864648276291348</v>
      </c>
      <c r="H38" s="26">
        <v>18.912987852847895</v>
      </c>
      <c r="I38" s="26">
        <v>2.6192363297870345</v>
      </c>
      <c r="J38" s="26">
        <v>31.145690890844314</v>
      </c>
      <c r="K38" s="111">
        <v>27.331637631151029</v>
      </c>
      <c r="L38" s="27">
        <v>-2.326615267632226</v>
      </c>
    </row>
    <row r="39" spans="1:12">
      <c r="A39" s="8" t="s">
        <v>39</v>
      </c>
      <c r="B39" s="13" t="s">
        <v>10</v>
      </c>
      <c r="C39" s="131">
        <v>12.16</v>
      </c>
      <c r="D39" s="26">
        <v>11.063401459967301</v>
      </c>
      <c r="E39" s="26">
        <v>25.13</v>
      </c>
      <c r="F39" s="26">
        <v>21.59</v>
      </c>
      <c r="G39" s="26">
        <v>17.57221854024797</v>
      </c>
      <c r="H39" s="26">
        <v>12.886804561724178</v>
      </c>
      <c r="I39" s="26">
        <v>5.5524310147815221</v>
      </c>
      <c r="J39" s="26">
        <v>-2.352811193224591</v>
      </c>
      <c r="K39" s="111">
        <v>16.922090253743427</v>
      </c>
      <c r="L39" s="27">
        <v>10.940025762661065</v>
      </c>
    </row>
    <row r="40" spans="1:12">
      <c r="A40" s="8" t="s">
        <v>76</v>
      </c>
      <c r="B40" s="13" t="s">
        <v>10</v>
      </c>
      <c r="C40" s="131">
        <v>9.99</v>
      </c>
      <c r="D40" s="26">
        <v>13.7532323046839</v>
      </c>
      <c r="E40" s="26">
        <v>27.87</v>
      </c>
      <c r="F40" s="26">
        <v>24.59</v>
      </c>
      <c r="G40" s="26">
        <v>14.801322787614374</v>
      </c>
      <c r="H40" s="26">
        <v>10.846021681151063</v>
      </c>
      <c r="I40" s="26">
        <v>4.7780410758842695</v>
      </c>
      <c r="J40" s="26">
        <v>-3.9776764568665635</v>
      </c>
      <c r="K40" s="111">
        <v>17.748525473119695</v>
      </c>
      <c r="L40" s="27">
        <v>8.0311935425601213</v>
      </c>
    </row>
    <row r="41" spans="1:12">
      <c r="A41" s="8" t="s">
        <v>103</v>
      </c>
      <c r="B41" s="13" t="s">
        <v>10</v>
      </c>
      <c r="C41" s="131">
        <v>18.98</v>
      </c>
      <c r="D41" s="26">
        <v>-1.4419142845335</v>
      </c>
      <c r="E41" s="26">
        <v>17.5</v>
      </c>
      <c r="F41" s="26">
        <v>13.16</v>
      </c>
      <c r="G41" s="26">
        <v>20.764027290310906</v>
      </c>
      <c r="H41" s="26">
        <v>14.080856280367948</v>
      </c>
      <c r="I41" s="26">
        <v>7.2600964198251461</v>
      </c>
      <c r="J41" s="26">
        <v>-3.8051768335140679</v>
      </c>
      <c r="K41" s="111">
        <v>3.8247249363164926</v>
      </c>
      <c r="L41" s="27">
        <v>27.896125779141002</v>
      </c>
    </row>
    <row r="42" spans="1:12">
      <c r="A42" s="8" t="s">
        <v>23</v>
      </c>
      <c r="B42" s="13" t="s">
        <v>10</v>
      </c>
      <c r="C42" s="138">
        <v>16.48</v>
      </c>
      <c r="D42" s="26">
        <v>27.7185508358893</v>
      </c>
      <c r="E42" s="26">
        <v>32.200000000000003</v>
      </c>
      <c r="F42" s="26">
        <v>19.37</v>
      </c>
      <c r="G42" s="26">
        <v>22.696157195530322</v>
      </c>
      <c r="H42" s="26">
        <v>20.055224526769116</v>
      </c>
      <c r="I42" s="26">
        <v>24.813377791376979</v>
      </c>
      <c r="J42" s="26">
        <v>22.564527845013259</v>
      </c>
      <c r="K42" s="111">
        <v>17.232801460356729</v>
      </c>
      <c r="L42" s="27">
        <v>15.337650467368192</v>
      </c>
    </row>
    <row r="43" spans="1:12">
      <c r="A43" s="8"/>
      <c r="B43" s="13"/>
      <c r="C43" s="139"/>
      <c r="D43" s="12"/>
      <c r="E43" s="12"/>
      <c r="F43" s="12"/>
      <c r="G43" s="12"/>
      <c r="H43" s="12"/>
      <c r="I43" s="12"/>
      <c r="J43" s="12"/>
      <c r="K43" s="96"/>
      <c r="L43" s="21"/>
    </row>
    <row r="44" spans="1:12">
      <c r="A44" s="79" t="s">
        <v>20</v>
      </c>
      <c r="B44" s="13"/>
      <c r="C44" s="140"/>
      <c r="D44" s="12"/>
      <c r="E44" s="12"/>
      <c r="F44" s="12"/>
      <c r="G44" s="12"/>
      <c r="H44" s="12"/>
      <c r="I44" s="12"/>
      <c r="J44" s="12"/>
      <c r="K44" s="111"/>
      <c r="L44" s="27"/>
    </row>
    <row r="45" spans="1:12">
      <c r="A45" s="10" t="s">
        <v>87</v>
      </c>
      <c r="B45" s="13" t="s">
        <v>0</v>
      </c>
      <c r="C45" s="141">
        <v>875</v>
      </c>
      <c r="D45" s="11">
        <v>1387</v>
      </c>
      <c r="E45" s="11">
        <v>1940</v>
      </c>
      <c r="F45" s="11">
        <v>1823</v>
      </c>
      <c r="G45" s="11">
        <v>1882.5021902690369</v>
      </c>
      <c r="H45" s="11">
        <v>2139.4828302249512</v>
      </c>
      <c r="I45" s="11">
        <v>2110.4511223655027</v>
      </c>
      <c r="J45" s="11">
        <f>2631.89330568722-1</f>
        <v>2630.8933056872202</v>
      </c>
      <c r="K45" s="93">
        <v>3116.2904804160112</v>
      </c>
      <c r="L45" s="115">
        <v>3297.7402522821226</v>
      </c>
    </row>
    <row r="46" spans="1:12">
      <c r="A46" s="10" t="s">
        <v>88</v>
      </c>
      <c r="B46" s="13" t="s">
        <v>0</v>
      </c>
      <c r="C46" s="140">
        <v>627</v>
      </c>
      <c r="D46" s="14">
        <v>908</v>
      </c>
      <c r="E46" s="11">
        <v>1354</v>
      </c>
      <c r="F46" s="11">
        <v>1216</v>
      </c>
      <c r="G46" s="11">
        <v>1235.3157049034858</v>
      </c>
      <c r="H46" s="11">
        <v>1397.0867195615974</v>
      </c>
      <c r="I46" s="11">
        <v>1438.4507032526253</v>
      </c>
      <c r="J46" s="11">
        <f>1923.81131310377-1</f>
        <v>1922.8113131037701</v>
      </c>
      <c r="K46" s="112">
        <v>2266.3155182825867</v>
      </c>
      <c r="L46" s="115">
        <v>2375.1627743573822</v>
      </c>
    </row>
    <row r="47" spans="1:12">
      <c r="A47" s="10" t="s">
        <v>77</v>
      </c>
      <c r="B47" s="13" t="s">
        <v>0</v>
      </c>
      <c r="C47" s="11">
        <v>28497</v>
      </c>
      <c r="D47" s="11">
        <v>28131</v>
      </c>
      <c r="E47" s="11">
        <v>30800</v>
      </c>
      <c r="F47" s="11">
        <v>31904</v>
      </c>
      <c r="G47" s="11">
        <v>35112.112815764704</v>
      </c>
      <c r="H47" s="11">
        <v>37696.8214519756</v>
      </c>
      <c r="I47" s="11">
        <v>39923.382845673477</v>
      </c>
      <c r="J47" s="11">
        <f>39755.8045220096-1</f>
        <v>39754.804522009603</v>
      </c>
      <c r="K47" s="93">
        <v>43004.974388440052</v>
      </c>
      <c r="L47" s="115">
        <v>51192.191622868959</v>
      </c>
    </row>
    <row r="48" spans="1:12">
      <c r="A48" s="8" t="s">
        <v>78</v>
      </c>
      <c r="B48" s="6"/>
      <c r="C48" s="140">
        <v>134</v>
      </c>
      <c r="D48" s="14">
        <v>135</v>
      </c>
      <c r="E48" s="11">
        <v>146</v>
      </c>
      <c r="F48" s="11">
        <v>154</v>
      </c>
      <c r="G48" s="11">
        <v>159</v>
      </c>
      <c r="H48" s="11">
        <v>163</v>
      </c>
      <c r="I48" s="11">
        <v>165</v>
      </c>
      <c r="J48" s="11">
        <v>169</v>
      </c>
      <c r="K48" s="93">
        <v>181</v>
      </c>
      <c r="L48" s="113">
        <v>192</v>
      </c>
    </row>
    <row r="49" spans="1:12">
      <c r="A49" s="8" t="s">
        <v>79</v>
      </c>
      <c r="B49" s="6"/>
      <c r="C49" s="11">
        <v>2134</v>
      </c>
      <c r="D49" s="11">
        <v>2401</v>
      </c>
      <c r="E49" s="11">
        <v>2744</v>
      </c>
      <c r="F49" s="11">
        <v>3221</v>
      </c>
      <c r="G49" s="11">
        <v>3441</v>
      </c>
      <c r="H49" s="11">
        <v>3618</v>
      </c>
      <c r="I49" s="11">
        <v>3606</v>
      </c>
      <c r="J49" s="11">
        <v>3536</v>
      </c>
      <c r="K49" s="93">
        <v>3822</v>
      </c>
      <c r="L49" s="113">
        <v>3562</v>
      </c>
    </row>
    <row r="50" spans="1:12">
      <c r="A50" s="82" t="s">
        <v>104</v>
      </c>
      <c r="B50" s="83"/>
      <c r="C50" s="142">
        <f t="shared" ref="C50" si="0">C49/C48</f>
        <v>15.925373134328359</v>
      </c>
      <c r="D50" s="74">
        <v>17.785185185185185</v>
      </c>
      <c r="E50" s="75">
        <v>18.794520547945204</v>
      </c>
      <c r="F50" s="75">
        <v>20.915584415584416</v>
      </c>
      <c r="G50" s="75">
        <v>21.641509433962263</v>
      </c>
      <c r="H50" s="75">
        <v>22.196319018404907</v>
      </c>
      <c r="I50" s="75">
        <v>21.854545454545455</v>
      </c>
      <c r="J50" s="75">
        <v>20.923076923076923</v>
      </c>
      <c r="K50" s="94">
        <v>21.116022099447513</v>
      </c>
      <c r="L50" s="114">
        <v>18.552083333333332</v>
      </c>
    </row>
    <row r="51" spans="1:12">
      <c r="A51" s="84"/>
      <c r="B51" s="6"/>
      <c r="C51" s="6"/>
      <c r="D51" s="14"/>
      <c r="E51" s="11"/>
      <c r="F51" s="11"/>
      <c r="G51" s="11"/>
      <c r="H51" s="11"/>
      <c r="I51" s="11"/>
      <c r="J51" s="11"/>
      <c r="K51" s="11"/>
      <c r="L51" s="11"/>
    </row>
    <row r="52" spans="1:12">
      <c r="D52" s="61"/>
      <c r="E52" s="61"/>
      <c r="F52" s="61"/>
      <c r="G52" s="61"/>
    </row>
    <row r="53" spans="1:12">
      <c r="D53" s="61"/>
      <c r="E53" s="61"/>
      <c r="F53" s="61"/>
      <c r="G53" s="61"/>
      <c r="H53" s="61"/>
      <c r="I53" s="61"/>
      <c r="J53" s="61"/>
      <c r="K53" s="61"/>
      <c r="L53" s="61"/>
    </row>
    <row r="54" spans="1:12">
      <c r="D54" s="61"/>
      <c r="E54" s="61"/>
      <c r="F54" s="61"/>
      <c r="G54" s="61"/>
      <c r="H54" s="61"/>
      <c r="I54" s="61"/>
      <c r="J54" s="61"/>
      <c r="K54" s="61"/>
      <c r="L54" s="61"/>
    </row>
    <row r="55" spans="1:12">
      <c r="A55" s="18"/>
      <c r="D55" s="61"/>
      <c r="E55" s="61"/>
      <c r="F55" s="61"/>
      <c r="G55" s="61"/>
      <c r="H55" s="61"/>
      <c r="I55" s="61"/>
      <c r="J55" s="61"/>
      <c r="K55" s="61"/>
      <c r="L55" s="61"/>
    </row>
    <row r="56" spans="1:12">
      <c r="A56" s="18"/>
    </row>
  </sheetData>
  <pageMargins left="0.31458333333333299" right="0.39305555555555599" top="0.35416666666666702" bottom="0.31458333333333299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7"/>
  <sheetViews>
    <sheetView showGridLines="0" workbookViewId="0">
      <pane xSplit="1" ySplit="4" topLeftCell="B5" activePane="bottomRight" state="frozen"/>
      <selection activeCell="J1" sqref="J1"/>
      <selection pane="topRight" activeCell="N1" sqref="N1"/>
      <selection pane="bottomLeft" activeCell="J7" sqref="J7"/>
      <selection pane="bottomRight" activeCell="A22" sqref="A22"/>
    </sheetView>
  </sheetViews>
  <sheetFormatPr defaultColWidth="9.109375" defaultRowHeight="13.8"/>
  <cols>
    <col min="1" max="1" width="59" style="29" customWidth="1"/>
    <col min="2" max="9" width="14.109375" style="16" customWidth="1"/>
    <col min="10" max="10" width="14.109375" style="17" customWidth="1"/>
    <col min="11" max="11" width="14.109375" style="16" customWidth="1"/>
    <col min="12" max="16384" width="9.109375" style="16"/>
  </cols>
  <sheetData>
    <row r="1" spans="1:11">
      <c r="A1" s="66" t="s">
        <v>92</v>
      </c>
      <c r="B1" s="33"/>
      <c r="C1" s="67"/>
      <c r="D1" s="68"/>
      <c r="E1" s="68"/>
      <c r="F1" s="68"/>
      <c r="G1" s="68"/>
      <c r="H1" s="68"/>
      <c r="I1" s="68"/>
      <c r="J1" s="87"/>
      <c r="K1" s="51"/>
    </row>
    <row r="2" spans="1:11" ht="11.4">
      <c r="A2" s="34"/>
      <c r="B2" s="35" t="s">
        <v>1</v>
      </c>
      <c r="C2" s="35" t="s">
        <v>2</v>
      </c>
      <c r="D2" s="20" t="s">
        <v>3</v>
      </c>
      <c r="E2" s="20" t="s">
        <v>4</v>
      </c>
      <c r="F2" s="20" t="s">
        <v>21</v>
      </c>
      <c r="G2" s="20" t="s">
        <v>24</v>
      </c>
      <c r="H2" s="20" t="s">
        <v>26</v>
      </c>
      <c r="I2" s="20" t="s">
        <v>46</v>
      </c>
      <c r="J2" s="90" t="s">
        <v>90</v>
      </c>
      <c r="K2" s="103" t="s">
        <v>93</v>
      </c>
    </row>
    <row r="3" spans="1:11" s="15" customFormat="1" ht="11.4">
      <c r="A3" s="36"/>
      <c r="B3" s="76" t="s">
        <v>85</v>
      </c>
      <c r="C3" s="76" t="s">
        <v>85</v>
      </c>
      <c r="D3" s="76" t="s">
        <v>85</v>
      </c>
      <c r="E3" s="76" t="s">
        <v>85</v>
      </c>
      <c r="F3" s="76" t="s">
        <v>85</v>
      </c>
      <c r="G3" s="76" t="s">
        <v>85</v>
      </c>
      <c r="H3" s="76" t="s">
        <v>85</v>
      </c>
      <c r="I3" s="76" t="s">
        <v>85</v>
      </c>
      <c r="J3" s="91" t="s">
        <v>85</v>
      </c>
      <c r="K3" s="104" t="s">
        <v>85</v>
      </c>
    </row>
    <row r="4" spans="1:11" ht="11.4">
      <c r="A4" s="68" t="s">
        <v>29</v>
      </c>
      <c r="B4" s="28"/>
      <c r="C4" s="28"/>
      <c r="D4" s="37"/>
      <c r="E4" s="37"/>
      <c r="F4" s="37"/>
      <c r="G4" s="37"/>
      <c r="H4" s="37"/>
      <c r="I4" s="37"/>
      <c r="J4" s="92"/>
      <c r="K4" s="52"/>
    </row>
    <row r="5" spans="1:11" ht="11.4">
      <c r="A5" s="4" t="s">
        <v>50</v>
      </c>
      <c r="B5" s="17">
        <v>13628497</v>
      </c>
      <c r="C5" s="17">
        <v>14787757</v>
      </c>
      <c r="D5" s="17">
        <v>15646467</v>
      </c>
      <c r="E5" s="17">
        <v>19363429</v>
      </c>
      <c r="F5" s="17">
        <v>25046202.380560491</v>
      </c>
      <c r="G5" s="17">
        <v>29278024.062000003</v>
      </c>
      <c r="H5" s="17">
        <v>31222860.405200001</v>
      </c>
      <c r="I5" s="17">
        <v>29766124.408089999</v>
      </c>
      <c r="J5" s="93">
        <v>30159476.045499999</v>
      </c>
      <c r="K5" s="53">
        <v>42756458.246080011</v>
      </c>
    </row>
    <row r="6" spans="1:11" ht="11.4">
      <c r="A6" s="4" t="s">
        <v>30</v>
      </c>
      <c r="B6" s="17">
        <v>12714089</v>
      </c>
      <c r="C6" s="17">
        <v>13687070</v>
      </c>
      <c r="D6" s="17">
        <v>14428729</v>
      </c>
      <c r="E6" s="17">
        <v>17909935</v>
      </c>
      <c r="F6" s="17">
        <v>23394115.301534593</v>
      </c>
      <c r="G6" s="17">
        <v>27363768.149000004</v>
      </c>
      <c r="H6" s="17">
        <v>29160292.2766</v>
      </c>
      <c r="I6" s="17">
        <v>27457740.677579999</v>
      </c>
      <c r="J6" s="93">
        <v>27510529.881619997</v>
      </c>
      <c r="K6" s="53">
        <v>39643933.970650002</v>
      </c>
    </row>
    <row r="7" spans="1:11" ht="11.4">
      <c r="A7" s="4" t="s">
        <v>31</v>
      </c>
      <c r="B7" s="17">
        <v>7137897</v>
      </c>
      <c r="C7" s="17">
        <v>5949496</v>
      </c>
      <c r="D7" s="17">
        <v>5773255</v>
      </c>
      <c r="E7" s="17">
        <v>8112337</v>
      </c>
      <c r="F7" s="17">
        <v>11498407.868401</v>
      </c>
      <c r="G7" s="17">
        <v>12951323.352999998</v>
      </c>
      <c r="H7" s="17">
        <v>13615391.297169998</v>
      </c>
      <c r="I7" s="17">
        <v>11522801.585410001</v>
      </c>
      <c r="J7" s="93">
        <v>8846607.5539000016</v>
      </c>
      <c r="K7" s="53">
        <v>20615585.137881082</v>
      </c>
    </row>
    <row r="8" spans="1:11" ht="11.4">
      <c r="A8" s="4" t="s">
        <v>32</v>
      </c>
      <c r="B8" s="17">
        <v>5576191</v>
      </c>
      <c r="C8" s="17">
        <v>7737574</v>
      </c>
      <c r="D8" s="17">
        <v>8655474</v>
      </c>
      <c r="E8" s="17">
        <v>9797599</v>
      </c>
      <c r="F8" s="17">
        <v>11895707.433133593</v>
      </c>
      <c r="G8" s="17">
        <v>14412444.796000006</v>
      </c>
      <c r="H8" s="17">
        <v>15544900.979430001</v>
      </c>
      <c r="I8" s="17">
        <v>15934939.092169998</v>
      </c>
      <c r="J8" s="93">
        <v>18663922.327719994</v>
      </c>
      <c r="K8" s="53">
        <v>19028348.832768921</v>
      </c>
    </row>
    <row r="9" spans="1:11" ht="13.5" customHeight="1">
      <c r="A9" s="4" t="s">
        <v>33</v>
      </c>
      <c r="B9" s="17">
        <v>914408</v>
      </c>
      <c r="C9" s="17">
        <v>1100686</v>
      </c>
      <c r="D9" s="17">
        <v>1217737</v>
      </c>
      <c r="E9" s="17">
        <v>1453493</v>
      </c>
      <c r="F9" s="17">
        <v>1652087.0790259</v>
      </c>
      <c r="G9" s="17">
        <v>1914255.9129999999</v>
      </c>
      <c r="H9" s="17">
        <v>2062567.1286000004</v>
      </c>
      <c r="I9" s="17">
        <v>2308382.7305100001</v>
      </c>
      <c r="J9" s="93">
        <v>2648946.1638799999</v>
      </c>
      <c r="K9" s="53">
        <v>3112524.2754299995</v>
      </c>
    </row>
    <row r="10" spans="1:11" ht="11.4">
      <c r="A10" s="4" t="s">
        <v>34</v>
      </c>
      <c r="B10" s="28">
        <v>6490600</v>
      </c>
      <c r="C10" s="28">
        <v>8838260</v>
      </c>
      <c r="D10" s="17">
        <v>9873212</v>
      </c>
      <c r="E10" s="17">
        <v>11251092</v>
      </c>
      <c r="F10" s="17">
        <v>13547794.512159493</v>
      </c>
      <c r="G10" s="17">
        <v>16326700.709000004</v>
      </c>
      <c r="H10" s="17">
        <v>17607469.108030003</v>
      </c>
      <c r="I10" s="17">
        <v>18243321.822679996</v>
      </c>
      <c r="J10" s="93">
        <v>21312868.491599996</v>
      </c>
      <c r="K10" s="53">
        <v>22140873.108198918</v>
      </c>
    </row>
    <row r="11" spans="1:11" ht="11.4">
      <c r="A11" s="4" t="s">
        <v>95</v>
      </c>
      <c r="B11" s="17">
        <v>1942291</v>
      </c>
      <c r="C11" s="17">
        <v>2019766</v>
      </c>
      <c r="D11" s="17">
        <v>411793</v>
      </c>
      <c r="E11" s="17">
        <v>-40064</v>
      </c>
      <c r="F11" s="17">
        <v>670623.12649720011</v>
      </c>
      <c r="G11" s="17">
        <v>983154.07500000007</v>
      </c>
      <c r="H11" s="17">
        <v>1831056.6993599995</v>
      </c>
      <c r="I11" s="17">
        <v>1691733.70101</v>
      </c>
      <c r="J11" s="93">
        <v>1025981.04992</v>
      </c>
      <c r="K11" s="53">
        <v>545743.73153999983</v>
      </c>
    </row>
    <row r="12" spans="1:11" ht="11.4">
      <c r="A12" s="4" t="s">
        <v>48</v>
      </c>
      <c r="B12" s="17">
        <v>2559981</v>
      </c>
      <c r="C12" s="17">
        <v>3171408</v>
      </c>
      <c r="D12" s="17">
        <v>3543352</v>
      </c>
      <c r="E12" s="17">
        <v>4389212</v>
      </c>
      <c r="F12" s="17">
        <v>5062787.8180037001</v>
      </c>
      <c r="G12" s="17">
        <v>5587278.7642461304</v>
      </c>
      <c r="H12" s="17">
        <v>5887565.0565299997</v>
      </c>
      <c r="I12" s="17">
        <v>5575889.8922400009</v>
      </c>
      <c r="J12" s="93">
        <v>6239874.0149600003</v>
      </c>
      <c r="K12" s="54">
        <v>7178001.8349600025</v>
      </c>
    </row>
    <row r="13" spans="1:11" ht="11.4">
      <c r="A13" s="4" t="s">
        <v>80</v>
      </c>
      <c r="B13" s="28">
        <v>119936</v>
      </c>
      <c r="C13" s="28">
        <v>315232</v>
      </c>
      <c r="D13" s="17">
        <v>593452</v>
      </c>
      <c r="E13" s="17">
        <v>1027101</v>
      </c>
      <c r="F13" s="17">
        <v>1336693.01963</v>
      </c>
      <c r="G13" s="17">
        <v>2015619.4899999998</v>
      </c>
      <c r="H13" s="17">
        <v>2278560.1048900001</v>
      </c>
      <c r="I13" s="17">
        <v>1669323.00052</v>
      </c>
      <c r="J13" s="93">
        <v>2136550.7105700001</v>
      </c>
      <c r="K13" s="54">
        <v>2670574.7630700003</v>
      </c>
    </row>
    <row r="14" spans="1:11" ht="11.4">
      <c r="A14" s="4" t="s">
        <v>86</v>
      </c>
      <c r="B14" s="28">
        <v>1868390</v>
      </c>
      <c r="C14" s="28">
        <v>3331853</v>
      </c>
      <c r="D14" s="17">
        <v>5324615</v>
      </c>
      <c r="E14" s="17">
        <v>5874843</v>
      </c>
      <c r="F14" s="17">
        <v>6477690.5480285995</v>
      </c>
      <c r="G14" s="17">
        <v>7740648.8797538728</v>
      </c>
      <c r="H14" s="17">
        <v>7610286.74725</v>
      </c>
      <c r="I14" s="17">
        <v>9306374.7289099954</v>
      </c>
      <c r="J14" s="93">
        <v>11910462.216149995</v>
      </c>
      <c r="K14" s="54">
        <v>11746551.778628917</v>
      </c>
    </row>
    <row r="15" spans="1:11" ht="11.4">
      <c r="A15" s="4" t="s">
        <v>49</v>
      </c>
      <c r="B15" s="17">
        <v>528361</v>
      </c>
      <c r="C15" s="17">
        <v>1149727</v>
      </c>
      <c r="D15" s="17">
        <v>1606822</v>
      </c>
      <c r="E15" s="17">
        <v>1956639</v>
      </c>
      <c r="F15" s="17">
        <v>2226968.6961428616</v>
      </c>
      <c r="G15" s="17">
        <v>2685989.1283800136</v>
      </c>
      <c r="H15" s="17">
        <v>2423233.9755699998</v>
      </c>
      <c r="I15" s="17">
        <v>2503777.9257750548</v>
      </c>
      <c r="J15" s="94">
        <v>3248604.3052739492</v>
      </c>
      <c r="K15" s="55">
        <v>3286220.9763679272</v>
      </c>
    </row>
    <row r="16" spans="1:11" ht="11.4">
      <c r="A16" s="69" t="s">
        <v>96</v>
      </c>
      <c r="B16" s="38">
        <v>1340029</v>
      </c>
      <c r="C16" s="38">
        <v>2182126</v>
      </c>
      <c r="D16" s="38">
        <v>3717792</v>
      </c>
      <c r="E16" s="38">
        <v>3918204</v>
      </c>
      <c r="F16" s="38">
        <v>4250721.3405728946</v>
      </c>
      <c r="G16" s="38">
        <v>5054659.7513738591</v>
      </c>
      <c r="H16" s="38">
        <v>5187052.7716800002</v>
      </c>
      <c r="I16" s="38">
        <v>6802596.8031349406</v>
      </c>
      <c r="J16" s="95">
        <v>8661857.9108760469</v>
      </c>
      <c r="K16" s="56">
        <v>8460330.8022609912</v>
      </c>
    </row>
    <row r="17" spans="1:11" ht="11.4">
      <c r="A17" s="4"/>
      <c r="B17" s="17"/>
      <c r="C17" s="17"/>
      <c r="D17" s="37"/>
      <c r="E17" s="37"/>
      <c r="F17" s="37"/>
      <c r="G17" s="37"/>
      <c r="H17" s="37"/>
      <c r="I17" s="37"/>
      <c r="J17" s="92"/>
      <c r="K17" s="52"/>
    </row>
    <row r="18" spans="1:11">
      <c r="A18" s="71"/>
      <c r="B18" s="31"/>
      <c r="C18" s="31"/>
      <c r="D18" s="31"/>
      <c r="E18" s="31"/>
      <c r="F18" s="31"/>
      <c r="G18" s="31"/>
      <c r="H18" s="31"/>
      <c r="I18" s="31"/>
      <c r="J18" s="96"/>
      <c r="K18" s="57"/>
    </row>
    <row r="19" spans="1:11" ht="11.4">
      <c r="A19" s="68" t="s">
        <v>82</v>
      </c>
      <c r="B19" s="17"/>
      <c r="C19" s="17"/>
      <c r="D19" s="37"/>
      <c r="E19" s="37"/>
      <c r="F19" s="37"/>
      <c r="G19" s="37"/>
      <c r="H19" s="37"/>
      <c r="I19" s="37"/>
      <c r="J19" s="92"/>
      <c r="K19" s="52"/>
    </row>
    <row r="20" spans="1:11" ht="11.4">
      <c r="A20" s="68" t="s">
        <v>6</v>
      </c>
      <c r="B20" s="17"/>
      <c r="C20" s="17"/>
      <c r="D20" s="17"/>
      <c r="E20" s="17"/>
      <c r="F20" s="17"/>
      <c r="G20" s="17"/>
      <c r="H20" s="17"/>
      <c r="I20" s="17"/>
      <c r="J20" s="93"/>
      <c r="K20" s="53"/>
    </row>
    <row r="21" spans="1:11" ht="11.4">
      <c r="A21" s="4" t="s">
        <v>51</v>
      </c>
      <c r="B21" s="17">
        <v>1865100</v>
      </c>
      <c r="C21" s="17">
        <v>6067670</v>
      </c>
      <c r="D21" s="17">
        <v>6051898</v>
      </c>
      <c r="E21" s="17">
        <v>2895085</v>
      </c>
      <c r="F21" s="17">
        <v>5874375.3196899993</v>
      </c>
      <c r="G21" s="17">
        <v>4040585.6729999995</v>
      </c>
      <c r="H21" s="17">
        <v>6162637.1548699997</v>
      </c>
      <c r="I21" s="17">
        <v>6187300.3204999994</v>
      </c>
      <c r="J21" s="93">
        <v>14458985.735580001</v>
      </c>
      <c r="K21" s="53">
        <v>4524031.6702099992</v>
      </c>
    </row>
    <row r="22" spans="1:11" ht="11.4">
      <c r="A22" s="4" t="s">
        <v>81</v>
      </c>
      <c r="B22" s="17">
        <v>7595</v>
      </c>
      <c r="C22" s="17">
        <v>10063</v>
      </c>
      <c r="D22" s="17">
        <v>10645</v>
      </c>
      <c r="E22" s="17">
        <v>10068</v>
      </c>
      <c r="F22" s="17">
        <v>9682.694300000001</v>
      </c>
      <c r="G22" s="17">
        <v>6865.8023000000003</v>
      </c>
      <c r="H22" s="17">
        <v>4648.3042000000005</v>
      </c>
      <c r="I22" s="17">
        <v>10862.2804</v>
      </c>
      <c r="J22" s="93">
        <v>13208</v>
      </c>
      <c r="K22" s="53">
        <v>10653.16</v>
      </c>
    </row>
    <row r="23" spans="1:11" ht="11.4">
      <c r="A23" s="72" t="s">
        <v>52</v>
      </c>
      <c r="B23" s="17">
        <v>18893238</v>
      </c>
      <c r="C23" s="17">
        <v>22262761</v>
      </c>
      <c r="D23" s="17">
        <v>26449169</v>
      </c>
      <c r="E23" s="17">
        <v>33488779</v>
      </c>
      <c r="F23" s="17">
        <v>39855398.171210006</v>
      </c>
      <c r="G23" s="17">
        <v>47395025.243144356</v>
      </c>
      <c r="H23" s="17">
        <v>58239254.144459993</v>
      </c>
      <c r="I23" s="17">
        <v>66778187.594760008</v>
      </c>
      <c r="J23" s="93">
        <v>92837601.063239992</v>
      </c>
      <c r="K23" s="53">
        <v>111093620.28379999</v>
      </c>
    </row>
    <row r="24" spans="1:11" ht="11.4">
      <c r="A24" s="72" t="s">
        <v>53</v>
      </c>
      <c r="B24" s="17">
        <v>30299455</v>
      </c>
      <c r="C24" s="17">
        <v>33695516</v>
      </c>
      <c r="D24" s="17">
        <v>45104836</v>
      </c>
      <c r="E24" s="17">
        <v>55660963</v>
      </c>
      <c r="F24" s="17">
        <v>62489685.765560001</v>
      </c>
      <c r="G24" s="17">
        <v>66050428.686999984</v>
      </c>
      <c r="H24" s="17">
        <v>60626670.173189998</v>
      </c>
      <c r="I24" s="17">
        <v>47359634.836070001</v>
      </c>
      <c r="J24" s="93">
        <v>41558001.856189989</v>
      </c>
      <c r="K24" s="53">
        <v>34095553.618780002</v>
      </c>
    </row>
    <row r="25" spans="1:11" ht="11.4">
      <c r="A25" s="4" t="s">
        <v>28</v>
      </c>
      <c r="B25" s="17">
        <v>1468602</v>
      </c>
      <c r="C25" s="17">
        <v>140587</v>
      </c>
      <c r="D25" s="17">
        <v>138411</v>
      </c>
      <c r="E25" s="17">
        <v>118021</v>
      </c>
      <c r="F25" s="17">
        <v>121623.52129999999</v>
      </c>
      <c r="G25" s="17">
        <v>89710.338799999998</v>
      </c>
      <c r="H25" s="17">
        <v>59141.392</v>
      </c>
      <c r="I25" s="17">
        <v>77788.687549999988</v>
      </c>
      <c r="J25" s="93">
        <v>86101.7</v>
      </c>
      <c r="K25" s="53">
        <v>117388.101</v>
      </c>
    </row>
    <row r="26" spans="1:11" ht="11.4">
      <c r="A26" s="72" t="s">
        <v>35</v>
      </c>
      <c r="B26" s="17">
        <v>5186548</v>
      </c>
      <c r="C26" s="17">
        <v>2140178</v>
      </c>
      <c r="D26" s="17">
        <v>4142716</v>
      </c>
      <c r="E26" s="17">
        <v>6721526</v>
      </c>
      <c r="F26" s="17">
        <v>6772554.0650899988</v>
      </c>
      <c r="G26" s="17">
        <v>10804517.015000001</v>
      </c>
      <c r="H26" s="17">
        <v>9119680.5098799989</v>
      </c>
      <c r="I26" s="17">
        <v>10453902.643329998</v>
      </c>
      <c r="J26" s="93">
        <v>5598624.3820700003</v>
      </c>
      <c r="K26" s="53">
        <v>21685833.63132</v>
      </c>
    </row>
    <row r="27" spans="1:11" ht="11.4">
      <c r="A27" s="4" t="s">
        <v>36</v>
      </c>
      <c r="B27" s="17">
        <v>817629</v>
      </c>
      <c r="C27" s="17">
        <v>1206275</v>
      </c>
      <c r="D27" s="17">
        <v>538898</v>
      </c>
      <c r="E27" s="17">
        <v>305047</v>
      </c>
      <c r="F27" s="17">
        <v>815808.38248999999</v>
      </c>
      <c r="G27" s="17">
        <v>1067359.679</v>
      </c>
      <c r="H27" s="17">
        <v>967468.77600000007</v>
      </c>
      <c r="I27" s="17">
        <v>920405.53778999986</v>
      </c>
      <c r="J27" s="93">
        <v>454710.69313999999</v>
      </c>
      <c r="K27" s="53">
        <v>474347.18396999995</v>
      </c>
    </row>
    <row r="28" spans="1:11" ht="11.4">
      <c r="A28" s="4" t="s">
        <v>98</v>
      </c>
      <c r="B28" s="17">
        <v>0</v>
      </c>
      <c r="C28" s="17">
        <v>0</v>
      </c>
      <c r="D28" s="17">
        <v>0</v>
      </c>
      <c r="E28" s="17">
        <v>0</v>
      </c>
      <c r="F28" s="17">
        <v>152914.75</v>
      </c>
      <c r="G28" s="17">
        <v>318999.14199999999</v>
      </c>
      <c r="H28" s="17">
        <v>521161.64167000004</v>
      </c>
      <c r="I28" s="17">
        <v>521161.64167000004</v>
      </c>
      <c r="J28" s="93">
        <v>921161.64167000004</v>
      </c>
      <c r="K28" s="53">
        <v>921998.06147000007</v>
      </c>
    </row>
    <row r="29" spans="1:11" ht="11.4">
      <c r="A29" s="4" t="s">
        <v>54</v>
      </c>
      <c r="B29" s="17">
        <v>2067928</v>
      </c>
      <c r="C29" s="17">
        <v>1984160</v>
      </c>
      <c r="D29" s="17">
        <v>2045295</v>
      </c>
      <c r="E29" s="17">
        <v>3514356</v>
      </c>
      <c r="F29" s="17">
        <v>4680619.1013100008</v>
      </c>
      <c r="G29" s="17">
        <v>6577378.5087812627</v>
      </c>
      <c r="H29" s="17">
        <v>8221248.2972064391</v>
      </c>
      <c r="I29" s="17">
        <v>8241258.9465757608</v>
      </c>
      <c r="J29" s="93">
        <v>8421740.9250157587</v>
      </c>
      <c r="K29" s="53">
        <v>8633346.9678157605</v>
      </c>
    </row>
    <row r="30" spans="1:11" ht="11.4">
      <c r="A30" s="4" t="s">
        <v>37</v>
      </c>
      <c r="B30" s="17">
        <v>36425</v>
      </c>
      <c r="C30" s="17">
        <v>35305</v>
      </c>
      <c r="D30" s="17">
        <v>34765</v>
      </c>
      <c r="E30" s="17">
        <v>49189</v>
      </c>
      <c r="F30" s="17">
        <v>48118.625639999998</v>
      </c>
      <c r="G30" s="17">
        <v>39846.924222166708</v>
      </c>
      <c r="H30" s="17">
        <v>41809.148022166715</v>
      </c>
      <c r="I30" s="17">
        <v>26021.301180000006</v>
      </c>
      <c r="J30" s="93">
        <v>14875.115712166735</v>
      </c>
      <c r="K30" s="53">
        <v>22628.088802166749</v>
      </c>
    </row>
    <row r="31" spans="1:11" ht="11.4">
      <c r="A31" s="4" t="s">
        <v>38</v>
      </c>
      <c r="B31" s="17">
        <v>171857</v>
      </c>
      <c r="C31" s="17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95">
        <v>0</v>
      </c>
      <c r="K31" s="105">
        <v>767185.79349128937</v>
      </c>
    </row>
    <row r="32" spans="1:11" ht="11.4">
      <c r="A32" s="69" t="s">
        <v>39</v>
      </c>
      <c r="B32" s="38">
        <v>60814380</v>
      </c>
      <c r="C32" s="38">
        <v>67542519</v>
      </c>
      <c r="D32" s="38">
        <v>84516636</v>
      </c>
      <c r="E32" s="38">
        <v>102763035</v>
      </c>
      <c r="F32" s="38">
        <v>120820780.19904634</v>
      </c>
      <c r="G32" s="38">
        <v>136390718.01324779</v>
      </c>
      <c r="H32" s="38">
        <v>143963718.54149857</v>
      </c>
      <c r="I32" s="38">
        <v>140576524.78982577</v>
      </c>
      <c r="J32" s="97">
        <v>164365012.11261788</v>
      </c>
      <c r="K32" s="107">
        <v>182346586.56065923</v>
      </c>
    </row>
    <row r="33" spans="1:11" ht="11.4">
      <c r="A33" s="4"/>
      <c r="B33" s="28"/>
      <c r="C33" s="28"/>
      <c r="D33" s="41"/>
      <c r="E33" s="41"/>
      <c r="F33" s="41"/>
      <c r="G33" s="41"/>
      <c r="H33" s="41"/>
      <c r="I33" s="41"/>
      <c r="J33" s="98"/>
      <c r="K33" s="58"/>
    </row>
    <row r="34" spans="1:11" ht="11.4">
      <c r="A34" s="68" t="s">
        <v>7</v>
      </c>
      <c r="B34" s="28"/>
      <c r="C34" s="28"/>
      <c r="D34" s="42"/>
      <c r="E34" s="42"/>
      <c r="F34" s="42"/>
      <c r="G34" s="42"/>
      <c r="H34" s="42"/>
      <c r="I34" s="42"/>
      <c r="J34" s="99"/>
      <c r="K34" s="59"/>
    </row>
    <row r="35" spans="1:11" ht="11.4">
      <c r="A35" s="4" t="s">
        <v>55</v>
      </c>
      <c r="B35" s="17">
        <v>1423642</v>
      </c>
      <c r="C35" s="17">
        <v>7703265</v>
      </c>
      <c r="D35" s="17">
        <v>14577233</v>
      </c>
      <c r="E35" s="17">
        <v>23778147</v>
      </c>
      <c r="F35" s="17">
        <v>22838038.05421</v>
      </c>
      <c r="G35" s="17">
        <v>24633508.142600954</v>
      </c>
      <c r="H35" s="17">
        <v>22771084.574780703</v>
      </c>
      <c r="I35" s="17">
        <v>16467178.980728373</v>
      </c>
      <c r="J35" s="93">
        <v>26858736.875881262</v>
      </c>
      <c r="K35" s="53">
        <v>19369784.40252021</v>
      </c>
    </row>
    <row r="36" spans="1:11" ht="11.4">
      <c r="A36" s="72" t="s">
        <v>56</v>
      </c>
      <c r="B36" s="17">
        <v>46095205</v>
      </c>
      <c r="C36" s="17">
        <v>45430551</v>
      </c>
      <c r="D36" s="17">
        <v>53379801</v>
      </c>
      <c r="E36" s="17">
        <v>60401955</v>
      </c>
      <c r="F36" s="17">
        <v>72943832.847369999</v>
      </c>
      <c r="G36" s="17">
        <v>83214949.115999982</v>
      </c>
      <c r="H36" s="17">
        <v>89256434.65753001</v>
      </c>
      <c r="I36" s="17">
        <v>85860070.060689986</v>
      </c>
      <c r="J36" s="93">
        <v>89143981.570639998</v>
      </c>
      <c r="K36" s="53">
        <v>114011698.79412</v>
      </c>
    </row>
    <row r="37" spans="1:11" ht="11.4">
      <c r="A37" s="4" t="s">
        <v>57</v>
      </c>
      <c r="B37" s="17">
        <v>5475903</v>
      </c>
      <c r="C37" s="17">
        <v>3529575</v>
      </c>
      <c r="D37" s="17">
        <v>2601282</v>
      </c>
      <c r="E37" s="17">
        <v>2044216</v>
      </c>
      <c r="F37" s="17">
        <v>5152831.5066499999</v>
      </c>
      <c r="G37" s="17">
        <v>3107782.7788688312</v>
      </c>
      <c r="H37" s="17">
        <v>3111185.8583572297</v>
      </c>
      <c r="I37" s="17">
        <v>3113915.6823300002</v>
      </c>
      <c r="J37" s="93">
        <v>8564616.6760159992</v>
      </c>
      <c r="K37" s="53">
        <v>3882023.5196779538</v>
      </c>
    </row>
    <row r="38" spans="1:11" ht="11.4">
      <c r="A38" s="4" t="s">
        <v>40</v>
      </c>
      <c r="B38" s="17">
        <v>1165526</v>
      </c>
      <c r="C38" s="17">
        <v>1776066</v>
      </c>
      <c r="D38" s="17">
        <v>1869940</v>
      </c>
      <c r="E38" s="17">
        <v>2007402</v>
      </c>
      <c r="F38" s="17">
        <v>1761418.09244</v>
      </c>
      <c r="G38" s="17">
        <v>1974489.834</v>
      </c>
      <c r="H38" s="17">
        <v>2766409.8202799996</v>
      </c>
      <c r="I38" s="17">
        <v>3043526.2311699996</v>
      </c>
      <c r="J38" s="93">
        <v>3305111.96954</v>
      </c>
      <c r="K38" s="53">
        <v>3255862.1251800004</v>
      </c>
    </row>
    <row r="39" spans="1:11" ht="11.4">
      <c r="A39" s="4" t="s">
        <v>41</v>
      </c>
      <c r="B39" s="17">
        <v>250496</v>
      </c>
      <c r="C39" s="17">
        <v>516719</v>
      </c>
      <c r="D39" s="17">
        <v>597806</v>
      </c>
      <c r="E39" s="17">
        <v>673436</v>
      </c>
      <c r="F39" s="17">
        <v>852715.19662000006</v>
      </c>
      <c r="G39" s="17">
        <v>2070632.3911443599</v>
      </c>
      <c r="H39" s="17">
        <v>909266.28704000008</v>
      </c>
      <c r="I39" s="17">
        <v>1028053.72121</v>
      </c>
      <c r="J39" s="93">
        <v>1134771.4592599999</v>
      </c>
      <c r="K39" s="53">
        <v>1090091.0822700001</v>
      </c>
    </row>
    <row r="40" spans="1:11" ht="11.4">
      <c r="A40" s="4" t="s">
        <v>42</v>
      </c>
      <c r="B40" s="17">
        <v>103717</v>
      </c>
      <c r="C40" s="17">
        <v>534744</v>
      </c>
      <c r="D40" s="17">
        <v>741251</v>
      </c>
      <c r="E40" s="17">
        <v>691091</v>
      </c>
      <c r="F40" s="17">
        <v>633057.57644000009</v>
      </c>
      <c r="G40" s="17">
        <v>1395971.0330000001</v>
      </c>
      <c r="H40" s="17">
        <v>766751.92322999996</v>
      </c>
      <c r="I40" s="17">
        <v>1872154.0942799998</v>
      </c>
      <c r="J40" s="93">
        <v>1882242.44943</v>
      </c>
      <c r="K40" s="53">
        <v>2255830.4943000004</v>
      </c>
    </row>
    <row r="41" spans="1:11" ht="11.4">
      <c r="A41" s="4" t="s">
        <v>8</v>
      </c>
      <c r="B41" s="28">
        <v>0</v>
      </c>
      <c r="C41" s="28">
        <v>11930</v>
      </c>
      <c r="D41" s="17">
        <v>143142</v>
      </c>
      <c r="E41" s="17">
        <v>503488</v>
      </c>
      <c r="F41" s="17">
        <v>1058749.8611599999</v>
      </c>
      <c r="G41" s="17">
        <v>1309721.5976989157</v>
      </c>
      <c r="H41" s="17">
        <v>1037579.9640705641</v>
      </c>
      <c r="I41" s="17">
        <v>637072.92676012497</v>
      </c>
      <c r="J41" s="93">
        <v>111485.94428870111</v>
      </c>
      <c r="K41" s="53">
        <v>0</v>
      </c>
    </row>
    <row r="42" spans="1:11" ht="11.4">
      <c r="A42" s="4" t="s">
        <v>47</v>
      </c>
      <c r="B42" s="17">
        <v>93198</v>
      </c>
      <c r="C42" s="17">
        <v>112574</v>
      </c>
      <c r="D42" s="17">
        <v>126858</v>
      </c>
      <c r="E42" s="17">
        <v>153621</v>
      </c>
      <c r="F42" s="17">
        <v>231240.44</v>
      </c>
      <c r="G42" s="17">
        <v>256512</v>
      </c>
      <c r="H42" s="17">
        <v>345455.56224</v>
      </c>
      <c r="I42" s="17">
        <v>365264.99099999998</v>
      </c>
      <c r="J42" s="93">
        <v>316973.40000000002</v>
      </c>
      <c r="K42" s="53">
        <v>365557</v>
      </c>
    </row>
    <row r="43" spans="1:11" ht="11.4">
      <c r="A43" s="69" t="s">
        <v>43</v>
      </c>
      <c r="B43" s="32">
        <v>54607691</v>
      </c>
      <c r="C43" s="32">
        <v>59615427</v>
      </c>
      <c r="D43" s="43">
        <v>74037317</v>
      </c>
      <c r="E43" s="43">
        <v>90253356</v>
      </c>
      <c r="F43" s="43">
        <v>105471883.57489</v>
      </c>
      <c r="G43" s="43">
        <v>117963566.89331301</v>
      </c>
      <c r="H43" s="43">
        <v>120964170.4475285</v>
      </c>
      <c r="I43" s="43">
        <v>112387236.68816848</v>
      </c>
      <c r="J43" s="100">
        <v>131317920.34505597</v>
      </c>
      <c r="K43" s="106">
        <v>144230847.41806817</v>
      </c>
    </row>
    <row r="44" spans="1:11" ht="11.4">
      <c r="A44" s="73"/>
      <c r="B44" s="28"/>
      <c r="C44" s="28"/>
      <c r="D44" s="44"/>
      <c r="E44" s="44"/>
      <c r="F44" s="44"/>
      <c r="G44" s="44"/>
      <c r="H44" s="44"/>
      <c r="I44" s="44"/>
      <c r="J44" s="101"/>
      <c r="K44" s="60"/>
    </row>
    <row r="45" spans="1:11" ht="11.4">
      <c r="A45" s="68" t="s">
        <v>23</v>
      </c>
      <c r="B45" s="17"/>
      <c r="C45" s="17"/>
      <c r="D45" s="37"/>
      <c r="E45" s="37"/>
      <c r="F45" s="37"/>
      <c r="G45" s="37"/>
      <c r="H45" s="37"/>
      <c r="I45" s="37"/>
      <c r="J45" s="92"/>
      <c r="K45" s="52"/>
    </row>
    <row r="46" spans="1:11" ht="11.4">
      <c r="A46" s="4" t="s">
        <v>44</v>
      </c>
      <c r="B46" s="17">
        <v>838282</v>
      </c>
      <c r="C46" s="17">
        <v>838282</v>
      </c>
      <c r="D46" s="17">
        <v>838282</v>
      </c>
      <c r="E46" s="17">
        <v>838282</v>
      </c>
      <c r="F46" s="17">
        <v>838282.15879999998</v>
      </c>
      <c r="G46" s="17">
        <v>838282.15899999999</v>
      </c>
      <c r="H46" s="17">
        <v>838282.15879999998</v>
      </c>
      <c r="I46" s="17">
        <v>838282.15879999998</v>
      </c>
      <c r="J46" s="93">
        <v>838282.15879999998</v>
      </c>
      <c r="K46" s="53">
        <v>838282.15879999998</v>
      </c>
    </row>
    <row r="47" spans="1:11" ht="11.4">
      <c r="A47" s="6" t="s">
        <v>9</v>
      </c>
      <c r="B47" s="11">
        <v>2103132</v>
      </c>
      <c r="C47" s="11">
        <v>1908324</v>
      </c>
      <c r="D47" s="17">
        <v>2670537</v>
      </c>
      <c r="E47" s="17">
        <v>3412317.8260718705</v>
      </c>
      <c r="F47" s="17">
        <v>4270522.3623862565</v>
      </c>
      <c r="G47" s="17">
        <v>5210097.414214476</v>
      </c>
      <c r="H47" s="17">
        <v>6216939.1149862343</v>
      </c>
      <c r="I47" s="17">
        <v>7596106.1711632228</v>
      </c>
      <c r="J47" s="93">
        <v>8038658.4298570259</v>
      </c>
      <c r="K47" s="53">
        <v>8493048.9709700737</v>
      </c>
    </row>
    <row r="48" spans="1:11" s="123" customFormat="1" ht="11.4">
      <c r="A48" s="6" t="s">
        <v>45</v>
      </c>
      <c r="B48" s="11">
        <v>3265273</v>
      </c>
      <c r="C48" s="11">
        <v>5180485</v>
      </c>
      <c r="D48" s="11">
        <v>6970499</v>
      </c>
      <c r="E48" s="11">
        <v>8259079.1740557794</v>
      </c>
      <c r="F48" s="11">
        <v>10240092.197834289</v>
      </c>
      <c r="G48" s="11">
        <v>12378771.745151525</v>
      </c>
      <c r="H48" s="11">
        <v>15944327.941461515</v>
      </c>
      <c r="I48" s="11">
        <v>19754900.336799469</v>
      </c>
      <c r="J48" s="93">
        <v>24170151.640971713</v>
      </c>
      <c r="K48" s="53">
        <v>28784409.348979656</v>
      </c>
    </row>
    <row r="49" spans="1:11" s="129" customFormat="1" ht="11.4">
      <c r="A49" s="124" t="s">
        <v>58</v>
      </c>
      <c r="B49" s="125">
        <v>6206688</v>
      </c>
      <c r="C49" s="125">
        <v>7927091</v>
      </c>
      <c r="D49" s="126">
        <v>10479319</v>
      </c>
      <c r="E49" s="126">
        <v>12509680</v>
      </c>
      <c r="F49" s="126">
        <v>15348896.219220545</v>
      </c>
      <c r="G49" s="126">
        <v>18427150.818365999</v>
      </c>
      <c r="H49" s="126">
        <v>22999549.115247749</v>
      </c>
      <c r="I49" s="126">
        <v>28189288.166762691</v>
      </c>
      <c r="J49" s="127">
        <v>33047092.229628738</v>
      </c>
      <c r="K49" s="128">
        <v>38115740.47874973</v>
      </c>
    </row>
    <row r="50" spans="1:11" ht="11.4">
      <c r="A50" s="69" t="s">
        <v>59</v>
      </c>
      <c r="B50" s="30">
        <v>60814380</v>
      </c>
      <c r="C50" s="30">
        <v>67542519.004831702</v>
      </c>
      <c r="D50" s="38">
        <v>84516636</v>
      </c>
      <c r="E50" s="38">
        <v>102763035</v>
      </c>
      <c r="F50" s="38">
        <v>120820779.79618321</v>
      </c>
      <c r="G50" s="38">
        <v>136390717.71167904</v>
      </c>
      <c r="H50" s="38">
        <v>143963719.26277626</v>
      </c>
      <c r="I50" s="38">
        <v>140576524.85493118</v>
      </c>
      <c r="J50" s="102">
        <v>164365011.57468471</v>
      </c>
      <c r="K50" s="56">
        <v>182346586.89681789</v>
      </c>
    </row>
    <row r="52" spans="1:11">
      <c r="F52" s="19"/>
      <c r="G52" s="19"/>
      <c r="H52" s="19"/>
      <c r="I52" s="19"/>
    </row>
    <row r="53" spans="1:11">
      <c r="B53" s="39"/>
      <c r="C53" s="45"/>
      <c r="D53" s="39"/>
      <c r="E53" s="39"/>
      <c r="F53" s="65"/>
      <c r="G53" s="65"/>
      <c r="H53" s="65"/>
      <c r="I53" s="65"/>
      <c r="J53" s="70"/>
      <c r="K53" s="39"/>
    </row>
    <row r="54" spans="1:11">
      <c r="B54" s="47"/>
      <c r="C54" s="46"/>
      <c r="D54" s="46"/>
      <c r="E54" s="46"/>
      <c r="F54" s="46"/>
      <c r="G54" s="46"/>
      <c r="H54" s="46"/>
      <c r="I54" s="46"/>
      <c r="J54" s="88"/>
      <c r="K54" s="46"/>
    </row>
    <row r="55" spans="1:11">
      <c r="B55" s="46"/>
      <c r="C55" s="46"/>
      <c r="D55" s="46"/>
      <c r="E55" s="46"/>
      <c r="F55" s="46"/>
      <c r="G55" s="46"/>
      <c r="H55" s="46"/>
      <c r="I55" s="46"/>
      <c r="J55" s="88"/>
      <c r="K55" s="46"/>
    </row>
    <row r="56" spans="1:11">
      <c r="B56" s="46"/>
      <c r="C56" s="46"/>
      <c r="D56" s="46"/>
      <c r="E56" s="46"/>
      <c r="F56" s="46"/>
      <c r="G56" s="46"/>
      <c r="H56" s="46"/>
      <c r="I56" s="46"/>
      <c r="J56" s="88"/>
      <c r="K56" s="46"/>
    </row>
    <row r="57" spans="1:11">
      <c r="J57" s="89"/>
      <c r="K57" s="47"/>
    </row>
    <row r="58" spans="1:11">
      <c r="B58" s="48"/>
      <c r="C58" s="39"/>
      <c r="D58" s="39"/>
      <c r="E58" s="39"/>
      <c r="F58" s="39"/>
      <c r="G58" s="39"/>
      <c r="H58" s="39"/>
      <c r="I58" s="39"/>
      <c r="J58" s="70"/>
      <c r="K58" s="39"/>
    </row>
    <row r="59" spans="1:11">
      <c r="B59" s="49"/>
    </row>
    <row r="60" spans="1:11">
      <c r="B60" s="50"/>
    </row>
    <row r="67" spans="2:2">
      <c r="B67" s="50"/>
    </row>
  </sheetData>
  <pageMargins left="0.69930555555555596" right="0.69930555555555596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DECADE AT A GLANCE</vt:lpstr>
      <vt:lpstr>Financial Statements - Company</vt:lpstr>
      <vt:lpstr>'DECADE AT A GLANCE'!Print_Area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Deshika Withana</dc:creator>
  <cp:lastModifiedBy>Hasitha Chathuranga</cp:lastModifiedBy>
  <cp:lastPrinted>2021-05-18T06:30:56Z</cp:lastPrinted>
  <dcterms:created xsi:type="dcterms:W3CDTF">2014-05-27T11:29:00Z</dcterms:created>
  <dcterms:modified xsi:type="dcterms:W3CDTF">2023-08-14T15:36:49Z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